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ate1904="1" filterPrivacy="1" defaultThemeVersion="124226"/>
  <xr:revisionPtr revIDLastSave="0" documentId="13_ncr:1_{8B6334B1-C446-4765-BE53-DD0CA71A457F}" xr6:coauthVersionLast="47" xr6:coauthVersionMax="47" xr10:uidLastSave="{00000000-0000-0000-0000-000000000000}"/>
  <bookViews>
    <workbookView xWindow="-110" yWindow="-110" windowWidth="19420" windowHeight="10300" xr2:uid="{00000000-000D-0000-FFFF-FFFF00000000}"/>
  </bookViews>
  <sheets>
    <sheet name="申込書" sheetId="1" r:id="rId1"/>
    <sheet name="記載参考資料" sheetId="4" r:id="rId2"/>
    <sheet name="転記対策用" sheetId="2" r:id="rId3"/>
    <sheet name="一覧転記用" sheetId="3" r:id="rId4"/>
  </sheets>
  <definedNames>
    <definedName name="_xlnm.Print_Area" localSheetId="0">申込書!$A$1:$M$61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 i="2" l="1"/>
  <c r="J42" i="4"/>
  <c r="I8" i="4"/>
  <c r="I10" i="1"/>
  <c r="A2" i="2"/>
  <c r="BK2" i="3"/>
  <c r="BN2" i="2" l="1"/>
  <c r="BN2" i="3" s="1"/>
  <c r="BM2" i="2"/>
  <c r="BM2" i="3" s="1"/>
  <c r="BL2" i="2"/>
  <c r="BL2" i="3" s="1"/>
  <c r="BJ2" i="2"/>
  <c r="BJ2" i="3" s="1"/>
  <c r="BI2" i="2"/>
  <c r="BI2" i="3" s="1"/>
  <c r="BH2" i="2"/>
  <c r="BH2" i="3" s="1"/>
  <c r="BG2" i="2"/>
  <c r="BG2" i="3" s="1"/>
  <c r="BF2" i="2"/>
  <c r="BF2" i="3" s="1"/>
  <c r="BE2" i="2"/>
  <c r="BE2" i="3" s="1"/>
  <c r="BD2" i="2"/>
  <c r="BD2" i="3" s="1"/>
  <c r="BC2" i="2"/>
  <c r="BC2" i="3" s="1"/>
  <c r="BB2" i="2"/>
  <c r="BB2" i="3" s="1"/>
  <c r="BA2" i="2"/>
  <c r="BA2" i="3" s="1"/>
  <c r="AY2" i="2"/>
  <c r="AY2" i="3" s="1"/>
  <c r="AZ2" i="2"/>
  <c r="AZ2" i="3" s="1"/>
  <c r="AX2" i="2"/>
  <c r="AX2" i="3" s="1"/>
  <c r="AW2" i="2"/>
  <c r="AW2" i="3" s="1"/>
  <c r="AV2" i="2"/>
  <c r="AV2" i="3" s="1"/>
  <c r="AU2" i="2"/>
  <c r="AU2" i="3" s="1"/>
  <c r="AT2" i="2"/>
  <c r="AT2" i="3" s="1"/>
  <c r="AS2" i="2"/>
  <c r="AS2" i="3" s="1"/>
  <c r="AR2" i="2"/>
  <c r="AR2" i="3" s="1"/>
  <c r="AQ2" i="2"/>
  <c r="AQ2" i="3" s="1"/>
  <c r="AP2" i="2"/>
  <c r="AP2" i="3" s="1"/>
  <c r="AO2" i="2"/>
  <c r="AO2" i="3" s="1"/>
  <c r="AN2" i="2"/>
  <c r="AN2" i="3" s="1"/>
  <c r="AM2" i="2"/>
  <c r="AM2" i="3" s="1"/>
  <c r="AL2" i="2"/>
  <c r="AL2" i="3" s="1"/>
  <c r="AK2" i="2"/>
  <c r="AK2" i="3" s="1"/>
  <c r="AJ2" i="2"/>
  <c r="AJ2" i="3" s="1"/>
  <c r="AI2" i="2"/>
  <c r="AI2" i="3" s="1"/>
  <c r="AH2" i="2"/>
  <c r="AH2" i="3" s="1"/>
  <c r="AG2" i="2"/>
  <c r="AG2" i="3" s="1"/>
  <c r="AF2" i="2"/>
  <c r="AF2" i="3" s="1"/>
  <c r="AE2" i="2"/>
  <c r="AE2" i="3" s="1"/>
  <c r="AD2" i="2"/>
  <c r="AD2" i="3" s="1"/>
  <c r="AC2" i="2"/>
  <c r="AC2" i="3" s="1"/>
  <c r="AB2" i="2"/>
  <c r="AB2" i="3" s="1"/>
  <c r="AA2" i="2"/>
  <c r="AA2" i="3" s="1"/>
  <c r="Z2" i="2"/>
  <c r="Z2" i="3" s="1"/>
  <c r="Y2" i="2"/>
  <c r="Y2" i="3" s="1"/>
  <c r="X2" i="2"/>
  <c r="X2" i="3" s="1"/>
  <c r="W2" i="2"/>
  <c r="W2" i="3" s="1"/>
  <c r="V2" i="2"/>
  <c r="V2" i="3" s="1"/>
  <c r="U2" i="2"/>
  <c r="U2" i="3" s="1"/>
  <c r="T2" i="2"/>
  <c r="T2" i="3" s="1"/>
  <c r="S2" i="2"/>
  <c r="S2" i="3" s="1"/>
  <c r="R2" i="2"/>
  <c r="R2" i="3" s="1"/>
  <c r="Q2" i="3"/>
  <c r="P2" i="2"/>
  <c r="P2" i="3" s="1"/>
  <c r="O2" i="2"/>
  <c r="O2" i="3" s="1"/>
  <c r="N2" i="2"/>
  <c r="N2" i="3" s="1"/>
  <c r="M2" i="2"/>
  <c r="M2" i="3" s="1"/>
  <c r="L2" i="2"/>
  <c r="L2" i="3" s="1"/>
  <c r="K2" i="2"/>
  <c r="K2" i="3" s="1"/>
  <c r="J2" i="2"/>
  <c r="J2" i="3" s="1"/>
  <c r="I2" i="2"/>
  <c r="I2" i="3" s="1"/>
  <c r="H2" i="2"/>
  <c r="H2" i="3" s="1"/>
  <c r="G2" i="2"/>
  <c r="G2" i="3" s="1"/>
  <c r="F2" i="2"/>
  <c r="F2" i="3" s="1"/>
  <c r="E2" i="2"/>
  <c r="E2" i="3" s="1"/>
  <c r="D2" i="2"/>
  <c r="D2" i="3" s="1"/>
  <c r="C2" i="2"/>
  <c r="C2" i="3" s="1"/>
  <c r="B2" i="2"/>
  <c r="B2" i="3" s="1"/>
  <c r="J48" i="1"/>
</calcChain>
</file>

<file path=xl/sharedStrings.xml><?xml version="1.0" encoding="utf-8"?>
<sst xmlns="http://schemas.openxmlformats.org/spreadsheetml/2006/main" count="404" uniqueCount="187">
  <si>
    <t>〒</t>
    <phoneticPr fontId="1"/>
  </si>
  <si>
    <t>連絡担当者</t>
    <rPh sb="0" eb="2">
      <t>レンラク</t>
    </rPh>
    <rPh sb="2" eb="5">
      <t>タントウシャ</t>
    </rPh>
    <phoneticPr fontId="1"/>
  </si>
  <si>
    <t>上記合計金額は下記へ入金致しました。</t>
    <rPh sb="0" eb="2">
      <t>ジョウキ</t>
    </rPh>
    <rPh sb="2" eb="6">
      <t>ゴウケイキンガク</t>
    </rPh>
    <rPh sb="7" eb="10">
      <t>カキヘホ</t>
    </rPh>
    <rPh sb="10" eb="12">
      <t>ニュウキン</t>
    </rPh>
    <rPh sb="12" eb="16">
      <t>イタシマシア</t>
    </rPh>
    <phoneticPr fontId="1"/>
  </si>
  <si>
    <t>選　手　氏　名　</t>
    <rPh sb="0" eb="3">
      <t>センシュ</t>
    </rPh>
    <rPh sb="4" eb="7">
      <t>シメイ</t>
    </rPh>
    <phoneticPr fontId="1"/>
  </si>
  <si>
    <t>会　員　番　号</t>
    <rPh sb="0" eb="7">
      <t>カイインバンゴウ</t>
    </rPh>
    <phoneticPr fontId="1"/>
  </si>
  <si>
    <t>②</t>
  </si>
  <si>
    <t>チーム名ふりがな</t>
    <rPh sb="3" eb="4">
      <t>メイ</t>
    </rPh>
    <phoneticPr fontId="1"/>
  </si>
  <si>
    <t>氏名ふりがな</t>
    <rPh sb="0" eb="2">
      <t>シメイ</t>
    </rPh>
    <phoneticPr fontId="1"/>
  </si>
  <si>
    <t>★大会参加料</t>
    <rPh sb="1" eb="3">
      <t>タイカイ</t>
    </rPh>
    <rPh sb="5" eb="6">
      <t>リョウ</t>
    </rPh>
    <phoneticPr fontId="1"/>
  </si>
  <si>
    <t>★その他</t>
    <rPh sb="3" eb="4">
      <t>タ</t>
    </rPh>
    <phoneticPr fontId="1"/>
  </si>
  <si>
    <t>■ゆうちょ銀行口座</t>
    <rPh sb="5" eb="7">
      <t>ギンコウ</t>
    </rPh>
    <rPh sb="7" eb="9">
      <t>コウザ</t>
    </rPh>
    <phoneticPr fontId="1"/>
  </si>
  <si>
    <t xml:space="preserve">競技部門  </t>
    <phoneticPr fontId="1"/>
  </si>
  <si>
    <t>チ　ー　ム　名　</t>
    <phoneticPr fontId="1"/>
  </si>
  <si>
    <t>ヘッドコーチ</t>
    <phoneticPr fontId="1"/>
  </si>
  <si>
    <t>氏　　名　　　</t>
    <phoneticPr fontId="1"/>
  </si>
  <si>
    <t>住　　所　</t>
    <phoneticPr fontId="1"/>
  </si>
  <si>
    <t>T E L</t>
    <phoneticPr fontId="1"/>
  </si>
  <si>
    <t>F A X</t>
    <phoneticPr fontId="1"/>
  </si>
  <si>
    <t>e - m a i l</t>
    <phoneticPr fontId="1"/>
  </si>
  <si>
    <t>※注意　</t>
    <phoneticPr fontId="1"/>
  </si>
  <si>
    <t>携帯ＴＥＬ</t>
    <phoneticPr fontId="1"/>
  </si>
  <si>
    <t>◯をつけてください</t>
  </si>
  <si>
    <t>加入者名：一般社団法人日本キンボールスポーツ連盟　　口座番号：００９３０−２−７７０５１</t>
    <rPh sb="5" eb="7">
      <t>イッパン</t>
    </rPh>
    <rPh sb="7" eb="9">
      <t>シャダン</t>
    </rPh>
    <rPh sb="9" eb="11">
      <t>ホウジン</t>
    </rPh>
    <phoneticPr fontId="1"/>
  </si>
  <si>
    <t>都道府県</t>
    <rPh sb="0" eb="1">
      <t>ト</t>
    </rPh>
    <rPh sb="1" eb="2">
      <t>ドウ</t>
    </rPh>
    <rPh sb="2" eb="3">
      <t>フ</t>
    </rPh>
    <rPh sb="3" eb="4">
      <t>ケン</t>
    </rPh>
    <phoneticPr fontId="1"/>
  </si>
  <si>
    <t>市区町村</t>
    <rPh sb="0" eb="1">
      <t>シ</t>
    </rPh>
    <rPh sb="1" eb="2">
      <t>ク</t>
    </rPh>
    <rPh sb="2" eb="3">
      <t>マチ</t>
    </rPh>
    <rPh sb="3" eb="4">
      <t>ソン</t>
    </rPh>
    <phoneticPr fontId="1"/>
  </si>
  <si>
    <t xml:space="preserve"> 円</t>
    <phoneticPr fontId="1"/>
  </si>
  <si>
    <t>振込名義</t>
    <rPh sb="0" eb="2">
      <t>フリコミ</t>
    </rPh>
    <rPh sb="2" eb="4">
      <t>メイギ</t>
    </rPh>
    <phoneticPr fontId="1"/>
  </si>
  <si>
    <t>⑦</t>
    <phoneticPr fontId="1"/>
  </si>
  <si>
    <t>⑧</t>
    <phoneticPr fontId="1"/>
  </si>
  <si>
    <t>※該当する番号に　　　</t>
    <phoneticPr fontId="1"/>
  </si>
  <si>
    <t>※注意</t>
    <phoneticPr fontId="1"/>
  </si>
  <si>
    <t>ゆうちょ銀行
入金日</t>
    <rPh sb="4" eb="6">
      <t>ギンコウ</t>
    </rPh>
    <rPh sb="7" eb="10">
      <t>ニュウキンビ</t>
    </rPh>
    <phoneticPr fontId="1"/>
  </si>
  <si>
    <t xml:space="preserve"> 1.  ゆうちょ銀行への入金が完了していなければ受付はできませんのでご注意ください。</t>
    <rPh sb="9" eb="11">
      <t>ギンコウ</t>
    </rPh>
    <rPh sb="13" eb="15">
      <t>ニュウキン</t>
    </rPh>
    <rPh sb="16" eb="18">
      <t>カンリョウ</t>
    </rPh>
    <rPh sb="25" eb="27">
      <t>ウケツケ</t>
    </rPh>
    <rPh sb="36" eb="38">
      <t>チュウイ</t>
    </rPh>
    <phoneticPr fontId="1"/>
  </si>
  <si>
    <t xml:space="preserve"> 2.  振込手数料はご負担ください。</t>
    <phoneticPr fontId="1"/>
  </si>
  <si>
    <t xml:space="preserve"> 1. 連絡担当者の氏名、郵便番号、住所欄は必ずご記入ください。</t>
    <rPh sb="4" eb="6">
      <t>レンラク</t>
    </rPh>
    <rPh sb="6" eb="9">
      <t>タントウシャ</t>
    </rPh>
    <rPh sb="10" eb="12">
      <t>シメイ</t>
    </rPh>
    <rPh sb="13" eb="17">
      <t>ユウビンバンゴウ</t>
    </rPh>
    <rPh sb="18" eb="20">
      <t>ジュウショ</t>
    </rPh>
    <rPh sb="20" eb="21">
      <t>ラン</t>
    </rPh>
    <rPh sb="22" eb="23">
      <t>カナラ</t>
    </rPh>
    <rPh sb="25" eb="27">
      <t>キニュウ</t>
    </rPh>
    <phoneticPr fontId="1"/>
  </si>
  <si>
    <t>氏名ふりがな</t>
    <phoneticPr fontId="1"/>
  </si>
  <si>
    <r>
      <t xml:space="preserve">①　　　　　　　       　 </t>
    </r>
    <r>
      <rPr>
        <sz val="6"/>
        <color indexed="8"/>
        <rFont val="HG丸ｺﾞｼｯｸM-PRO"/>
        <family val="3"/>
        <charset val="128"/>
      </rPr>
      <t>　</t>
    </r>
    <phoneticPr fontId="1"/>
  </si>
  <si>
    <t>（キャプテン）</t>
    <phoneticPr fontId="1"/>
  </si>
  <si>
    <t xml:space="preserve"> 2. 主催者からの連絡はメールと郵送で行います。パソコンからのメールを必ず受信できるようにしてください。</t>
    <rPh sb="17" eb="19">
      <t>ユウソウ</t>
    </rPh>
    <rPh sb="38" eb="40">
      <t>ジュシン</t>
    </rPh>
    <phoneticPr fontId="1"/>
  </si>
  <si>
    <t>指導者番号</t>
    <rPh sb="0" eb="3">
      <t>シドウシャ</t>
    </rPh>
    <rPh sb="3" eb="5">
      <t>バンゴウ</t>
    </rPh>
    <phoneticPr fontId="1"/>
  </si>
  <si>
    <t>会員番号</t>
    <rPh sb="0" eb="2">
      <t>カイイン</t>
    </rPh>
    <rPh sb="2" eb="4">
      <t>バンゴウ</t>
    </rPh>
    <phoneticPr fontId="1"/>
  </si>
  <si>
    <t>入金金額</t>
    <phoneticPr fontId="1"/>
  </si>
  <si>
    <t>NO.</t>
    <phoneticPr fontId="21"/>
  </si>
  <si>
    <t>部  門</t>
    <rPh sb="0" eb="1">
      <t>ブ</t>
    </rPh>
    <rPh sb="3" eb="4">
      <t>モン</t>
    </rPh>
    <phoneticPr fontId="21"/>
  </si>
  <si>
    <t>チーム名</t>
    <rPh sb="3" eb="4">
      <t>メイ</t>
    </rPh>
    <phoneticPr fontId="21"/>
  </si>
  <si>
    <t>ひらがな</t>
    <phoneticPr fontId="21"/>
  </si>
  <si>
    <t>ヘッドコーチ</t>
    <phoneticPr fontId="21"/>
  </si>
  <si>
    <t>会員番号</t>
    <rPh sb="0" eb="2">
      <t>カイイン</t>
    </rPh>
    <rPh sb="2" eb="4">
      <t>バンゴウ</t>
    </rPh>
    <phoneticPr fontId="21"/>
  </si>
  <si>
    <t>指導者番号</t>
    <rPh sb="0" eb="3">
      <t>シドウシャ</t>
    </rPh>
    <rPh sb="3" eb="5">
      <t>バンゴウ</t>
    </rPh>
    <phoneticPr fontId="21"/>
  </si>
  <si>
    <t>コーチ１</t>
    <phoneticPr fontId="21"/>
  </si>
  <si>
    <t>コーチ２</t>
    <phoneticPr fontId="21"/>
  </si>
  <si>
    <t>連絡担当者</t>
    <rPh sb="0" eb="2">
      <t>レンラク</t>
    </rPh>
    <rPh sb="2" eb="5">
      <t>タントウシャ</t>
    </rPh>
    <phoneticPr fontId="21"/>
  </si>
  <si>
    <t>〒</t>
    <phoneticPr fontId="21"/>
  </si>
  <si>
    <t>住所</t>
    <rPh sb="0" eb="2">
      <t>ジュウショ</t>
    </rPh>
    <phoneticPr fontId="21"/>
  </si>
  <si>
    <t>都道府県</t>
    <rPh sb="0" eb="4">
      <t>トドウフケン</t>
    </rPh>
    <phoneticPr fontId="21"/>
  </si>
  <si>
    <t>TEL</t>
    <phoneticPr fontId="21"/>
  </si>
  <si>
    <t>FAX</t>
    <phoneticPr fontId="21"/>
  </si>
  <si>
    <t>携帯TEL</t>
    <rPh sb="0" eb="2">
      <t>ケイタイ</t>
    </rPh>
    <phoneticPr fontId="21"/>
  </si>
  <si>
    <t>E-mail</t>
    <phoneticPr fontId="21"/>
  </si>
  <si>
    <t>プレーヤー1</t>
  </si>
  <si>
    <t>ふりがな</t>
  </si>
  <si>
    <t>会員番号</t>
    <rPh sb="0" eb="2">
      <t>カイイン</t>
    </rPh>
    <rPh sb="2" eb="3">
      <t>バン</t>
    </rPh>
    <rPh sb="3" eb="4">
      <t>ゴウ</t>
    </rPh>
    <phoneticPr fontId="21"/>
  </si>
  <si>
    <t>年齢</t>
    <rPh sb="0" eb="2">
      <t>ネンレイ</t>
    </rPh>
    <phoneticPr fontId="21"/>
  </si>
  <si>
    <t>性別</t>
    <rPh sb="0" eb="2">
      <t>セイベツ</t>
    </rPh>
    <phoneticPr fontId="21"/>
  </si>
  <si>
    <t>役割</t>
    <rPh sb="0" eb="2">
      <t>ヤクワリ</t>
    </rPh>
    <phoneticPr fontId="21"/>
  </si>
  <si>
    <t>プレーヤー2</t>
  </si>
  <si>
    <t>プレーヤー3</t>
  </si>
  <si>
    <t>ひらがな</t>
  </si>
  <si>
    <t>プレーヤー4</t>
  </si>
  <si>
    <t>プレーヤー5</t>
  </si>
  <si>
    <t>プレーヤー6</t>
  </si>
  <si>
    <t>プレーヤー7</t>
  </si>
  <si>
    <t>プレーヤー8</t>
  </si>
  <si>
    <t>番号</t>
    <rPh sb="0" eb="2">
      <t>バンゴウ</t>
    </rPh>
    <phoneticPr fontId="21"/>
  </si>
  <si>
    <t>入金日</t>
    <rPh sb="0" eb="2">
      <t>ニュウキン</t>
    </rPh>
    <rPh sb="2" eb="3">
      <t>ビ</t>
    </rPh>
    <phoneticPr fontId="21"/>
  </si>
  <si>
    <t>参加料</t>
    <rPh sb="0" eb="3">
      <t>サンカリョウ</t>
    </rPh>
    <phoneticPr fontId="21"/>
  </si>
  <si>
    <t>会費etc</t>
    <rPh sb="0" eb="2">
      <t>カイヒ</t>
    </rPh>
    <phoneticPr fontId="21"/>
  </si>
  <si>
    <t>会員数</t>
    <rPh sb="0" eb="3">
      <t>カイインスウ</t>
    </rPh>
    <phoneticPr fontId="21"/>
  </si>
  <si>
    <t>データ領域</t>
    <rPh sb="3" eb="5">
      <t>リョウイキ</t>
    </rPh>
    <phoneticPr fontId="1"/>
  </si>
  <si>
    <t>部門を選択してください</t>
    <rPh sb="0" eb="2">
      <t>ブモン</t>
    </rPh>
    <rPh sb="3" eb="5">
      <t>センタク</t>
    </rPh>
    <phoneticPr fontId="1"/>
  </si>
  <si>
    <t>(※2025/10/10 の形式で記入してください)</t>
    <rPh sb="14" eb="16">
      <t>ケイシキ</t>
    </rPh>
    <rPh sb="17" eb="19">
      <t>キニュウ</t>
    </rPh>
    <phoneticPr fontId="1"/>
  </si>
  <si>
    <t>(金額を選択してください)</t>
    <rPh sb="1" eb="3">
      <t>キンガク</t>
    </rPh>
    <rPh sb="4" eb="6">
      <t>センタク</t>
    </rPh>
    <phoneticPr fontId="1"/>
  </si>
  <si>
    <t>金額を選択してください</t>
    <rPh sb="0" eb="2">
      <t>キンガク</t>
    </rPh>
    <rPh sb="3" eb="5">
      <t>センタク</t>
    </rPh>
    <phoneticPr fontId="1"/>
  </si>
  <si>
    <t>郵便番号</t>
    <rPh sb="0" eb="2">
      <t>ユウビン</t>
    </rPh>
    <rPh sb="2" eb="4">
      <t>バンゴウ</t>
    </rPh>
    <phoneticPr fontId="1"/>
  </si>
  <si>
    <t>③</t>
    <phoneticPr fontId="1"/>
  </si>
  <si>
    <t>④</t>
    <phoneticPr fontId="1"/>
  </si>
  <si>
    <t>⑤</t>
    <phoneticPr fontId="1"/>
  </si>
  <si>
    <t>⑥</t>
    <phoneticPr fontId="1"/>
  </si>
  <si>
    <t>連　 絡　 先</t>
    <phoneticPr fontId="1"/>
  </si>
  <si>
    <t>入金金額合計</t>
    <rPh sb="0" eb="2">
      <t>ニュウキン</t>
    </rPh>
    <rPh sb="2" eb="4">
      <t>キンガク</t>
    </rPh>
    <rPh sb="4" eb="6">
      <t>ゴウケイ</t>
    </rPh>
    <phoneticPr fontId="1"/>
  </si>
  <si>
    <t>別入金</t>
    <rPh sb="0" eb="1">
      <t>ベツ</t>
    </rPh>
    <rPh sb="1" eb="3">
      <t>ニュウキン</t>
    </rPh>
    <phoneticPr fontId="1"/>
  </si>
  <si>
    <t>性別</t>
    <rPh sb="0" eb="2">
      <t>セイベツ</t>
    </rPh>
    <phoneticPr fontId="1"/>
  </si>
  <si>
    <t>男</t>
    <rPh sb="0" eb="1">
      <t>オトコ</t>
    </rPh>
    <phoneticPr fontId="1"/>
  </si>
  <si>
    <t>女</t>
    <rPh sb="0" eb="1">
      <t>オンナ</t>
    </rPh>
    <phoneticPr fontId="1"/>
  </si>
  <si>
    <t>１０代</t>
    <rPh sb="2" eb="3">
      <t>ダイ</t>
    </rPh>
    <phoneticPr fontId="1"/>
  </si>
  <si>
    <t>２０代</t>
    <rPh sb="2" eb="3">
      <t>ダイ</t>
    </rPh>
    <phoneticPr fontId="1"/>
  </si>
  <si>
    <t>３０代</t>
    <rPh sb="2" eb="3">
      <t>ダイ</t>
    </rPh>
    <phoneticPr fontId="1"/>
  </si>
  <si>
    <t>４０代</t>
    <rPh sb="2" eb="3">
      <t>ダイ</t>
    </rPh>
    <phoneticPr fontId="1"/>
  </si>
  <si>
    <t>５０代以上</t>
    <rPh sb="2" eb="5">
      <t>ダイイジョウ</t>
    </rPh>
    <phoneticPr fontId="1"/>
  </si>
  <si>
    <t>０９０－１２３４－５６７８</t>
    <phoneticPr fontId="1"/>
  </si>
  <si>
    <t>２０２５－０００１</t>
    <phoneticPr fontId="1"/>
  </si>
  <si>
    <t>CB-0001</t>
    <phoneticPr fontId="1"/>
  </si>
  <si>
    <t>２０２５－０００２</t>
  </si>
  <si>
    <t>２０２５－０００３</t>
  </si>
  <si>
    <t>２０２５－０００４</t>
    <phoneticPr fontId="1"/>
  </si>
  <si>
    <t>2025-0005</t>
    <phoneticPr fontId="1"/>
  </si>
  <si>
    <t>ファミリー部門</t>
    <rPh sb="5" eb="7">
      <t>ブモン</t>
    </rPh>
    <phoneticPr fontId="1"/>
  </si>
  <si>
    <t>ジュニア部門</t>
    <rPh sb="4" eb="6">
      <t>ブモン</t>
    </rPh>
    <phoneticPr fontId="1"/>
  </si>
  <si>
    <t>ビギナー部門</t>
    <rPh sb="4" eb="6">
      <t>ブモン</t>
    </rPh>
    <phoneticPr fontId="1"/>
  </si>
  <si>
    <t>ミックス・エンジョイ部門</t>
    <rPh sb="10" eb="12">
      <t>ブモン</t>
    </rPh>
    <phoneticPr fontId="1"/>
  </si>
  <si>
    <t>ミックス・Over50部門</t>
    <rPh sb="11" eb="13">
      <t>ブモン</t>
    </rPh>
    <phoneticPr fontId="1"/>
  </si>
  <si>
    <t>ミックス・Over40部門</t>
    <rPh sb="11" eb="13">
      <t>ブモン</t>
    </rPh>
    <phoneticPr fontId="1"/>
  </si>
  <si>
    <t>ミックス部門</t>
    <rPh sb="4" eb="6">
      <t>ブモン</t>
    </rPh>
    <phoneticPr fontId="1"/>
  </si>
  <si>
    <t>kin-ball@newsports-21.com</t>
    <phoneticPr fontId="1"/>
  </si>
  <si>
    <t>５３７－００１２</t>
    <phoneticPr fontId="1"/>
  </si>
  <si>
    <t>大阪市東成区大今里3-12-23</t>
    <rPh sb="0" eb="3">
      <t>オオサカシ</t>
    </rPh>
    <rPh sb="3" eb="6">
      <t>ヒガシナリク</t>
    </rPh>
    <rPh sb="6" eb="9">
      <t>オオイマザト</t>
    </rPh>
    <phoneticPr fontId="1"/>
  </si>
  <si>
    <t>０６－６９８１－７４７０</t>
    <phoneticPr fontId="1"/>
  </si>
  <si>
    <t>CC-0003</t>
    <phoneticPr fontId="1"/>
  </si>
  <si>
    <t>CC-0002</t>
    <phoneticPr fontId="1"/>
  </si>
  <si>
    <t>※チーム名は20文字まで　21文字以上は受付できません。ご注意ください。</t>
    <rPh sb="18" eb="19">
      <t>ウエ</t>
    </rPh>
    <rPh sb="29" eb="31">
      <t>チュウイ</t>
    </rPh>
    <phoneticPr fontId="1"/>
  </si>
  <si>
    <t>アシスタントコーチ1</t>
    <phoneticPr fontId="1"/>
  </si>
  <si>
    <t>アシスタントコーチ2</t>
  </si>
  <si>
    <t>Ａ</t>
    <phoneticPr fontId="1"/>
  </si>
  <si>
    <t>Ｂ</t>
    <phoneticPr fontId="1"/>
  </si>
  <si>
    <t>Ｃ</t>
    <phoneticPr fontId="1"/>
  </si>
  <si>
    <t>Ｄ</t>
    <phoneticPr fontId="1"/>
  </si>
  <si>
    <t>えい</t>
    <phoneticPr fontId="1"/>
  </si>
  <si>
    <t>びい</t>
    <phoneticPr fontId="1"/>
  </si>
  <si>
    <t>しい</t>
    <phoneticPr fontId="1"/>
  </si>
  <si>
    <t>中学生</t>
    <rPh sb="0" eb="3">
      <t>チュウガクセイ</t>
    </rPh>
    <phoneticPr fontId="1"/>
  </si>
  <si>
    <t>連盟記入用</t>
    <rPh sb="0" eb="2">
      <t>レンメイ</t>
    </rPh>
    <rPh sb="2" eb="5">
      <t>キニュウヨウ</t>
    </rPh>
    <phoneticPr fontId="1"/>
  </si>
  <si>
    <t>③ビギナー部門</t>
    <rPh sb="5" eb="7">
      <t>ブモン</t>
    </rPh>
    <phoneticPr fontId="1"/>
  </si>
  <si>
    <t>④ミックス・Over50部門</t>
    <rPh sb="12" eb="14">
      <t>ブモン</t>
    </rPh>
    <phoneticPr fontId="1"/>
  </si>
  <si>
    <t>⑤ミックス・エンジョイ部門</t>
    <rPh sb="11" eb="13">
      <t>ブモン</t>
    </rPh>
    <phoneticPr fontId="1"/>
  </si>
  <si>
    <t>⑥ミックス・Over40部門</t>
    <rPh sb="12" eb="14">
      <t>ブモン</t>
    </rPh>
    <phoneticPr fontId="1"/>
  </si>
  <si>
    <t>⑦ミックス部門</t>
    <rPh sb="5" eb="7">
      <t>ブモン</t>
    </rPh>
    <phoneticPr fontId="1"/>
  </si>
  <si>
    <t>(    )初日</t>
    <rPh sb="6" eb="8">
      <t>ショニチ</t>
    </rPh>
    <phoneticPr fontId="1"/>
  </si>
  <si>
    <t>(    )２日目</t>
    <rPh sb="7" eb="9">
      <t>ニチメ</t>
    </rPh>
    <phoneticPr fontId="1"/>
  </si>
  <si>
    <t>参加料</t>
    <rPh sb="0" eb="3">
      <t>サンカリョウ</t>
    </rPh>
    <phoneticPr fontId="1"/>
  </si>
  <si>
    <t>※該当する部門を選択してください　　</t>
    <rPh sb="5" eb="7">
      <t>ブモン</t>
    </rPh>
    <rPh sb="8" eb="10">
      <t>センタク</t>
    </rPh>
    <phoneticPr fontId="1"/>
  </si>
  <si>
    <t>でぃ</t>
    <phoneticPr fontId="2"/>
  </si>
  <si>
    <t>０６－６９７１－９１９０</t>
    <phoneticPr fontId="2"/>
  </si>
  <si>
    <t>E</t>
    <phoneticPr fontId="2"/>
  </si>
  <si>
    <t>F</t>
    <phoneticPr fontId="2"/>
  </si>
  <si>
    <t>G</t>
    <phoneticPr fontId="2"/>
  </si>
  <si>
    <t>H</t>
    <phoneticPr fontId="2"/>
  </si>
  <si>
    <t>I</t>
    <phoneticPr fontId="2"/>
  </si>
  <si>
    <t>J</t>
    <phoneticPr fontId="2"/>
  </si>
  <si>
    <t>K</t>
    <phoneticPr fontId="2"/>
  </si>
  <si>
    <t>いー</t>
    <phoneticPr fontId="2"/>
  </si>
  <si>
    <t>えふ</t>
    <phoneticPr fontId="2"/>
  </si>
  <si>
    <t>じー</t>
    <phoneticPr fontId="2"/>
  </si>
  <si>
    <t>えいち</t>
    <phoneticPr fontId="2"/>
  </si>
  <si>
    <t>あい</t>
    <phoneticPr fontId="2"/>
  </si>
  <si>
    <t>じぇい</t>
    <phoneticPr fontId="2"/>
  </si>
  <si>
    <t>けい</t>
    <phoneticPr fontId="2"/>
  </si>
  <si>
    <t>L</t>
    <phoneticPr fontId="2"/>
  </si>
  <si>
    <t>える</t>
    <phoneticPr fontId="2"/>
  </si>
  <si>
    <t xml:space="preserve"> 3. ヘッドコーチ（監督）、アシスタントコーチ、連絡担当者は選手を兼ねることができます。</t>
    <phoneticPr fontId="1"/>
  </si>
  <si>
    <t>区分</t>
    <rPh sb="0" eb="2">
      <t>クブン</t>
    </rPh>
    <phoneticPr fontId="1"/>
  </si>
  <si>
    <t>チームJKBF</t>
    <phoneticPr fontId="2"/>
  </si>
  <si>
    <t>ちーむじぇいけいびーえふ</t>
    <phoneticPr fontId="2"/>
  </si>
  <si>
    <t>小学4年生以下</t>
    <rPh sb="0" eb="2">
      <t>ショウガク</t>
    </rPh>
    <rPh sb="3" eb="5">
      <t>ネンセイ</t>
    </rPh>
    <rPh sb="5" eb="7">
      <t>イカ</t>
    </rPh>
    <phoneticPr fontId="1"/>
  </si>
  <si>
    <t>小学5年生以上</t>
    <rPh sb="0" eb="2">
      <t>ショウガク</t>
    </rPh>
    <rPh sb="3" eb="5">
      <t>ネンセイ</t>
    </rPh>
    <rPh sb="5" eb="7">
      <t>イジョウ</t>
    </rPh>
    <phoneticPr fontId="1"/>
  </si>
  <si>
    <t>プログラム等掲載用
住所</t>
    <rPh sb="5" eb="6">
      <t>トウ</t>
    </rPh>
    <rPh sb="6" eb="8">
      <t>ケイサイ</t>
    </rPh>
    <rPh sb="8" eb="9">
      <t>ヨウ</t>
    </rPh>
    <rPh sb="10" eb="12">
      <t>ジュウショ</t>
    </rPh>
    <phoneticPr fontId="1"/>
  </si>
  <si>
    <t>大阪府</t>
    <rPh sb="0" eb="3">
      <t>オオサカフ</t>
    </rPh>
    <phoneticPr fontId="1"/>
  </si>
  <si>
    <t>大阪市</t>
    <rPh sb="0" eb="2">
      <t>オオサカ</t>
    </rPh>
    <rPh sb="2" eb="3">
      <t>シ</t>
    </rPh>
    <phoneticPr fontId="1"/>
  </si>
  <si>
    <t xml:space="preserve"> 3.  今大会はメールのみの申込みとなります。</t>
    <rPh sb="5" eb="8">
      <t>コンタイカイ</t>
    </rPh>
    <rPh sb="15" eb="17">
      <t>モウシコ</t>
    </rPh>
    <phoneticPr fontId="1"/>
  </si>
  <si>
    <t>※大会参加料以外に会費等を同時に入金される場合は、メール本文、別紙等に内訳を記載し連絡をお願いいたします。</t>
    <rPh sb="1" eb="3">
      <t>タイカイ</t>
    </rPh>
    <rPh sb="3" eb="5">
      <t>サンカ</t>
    </rPh>
    <rPh sb="5" eb="6">
      <t>リョウ</t>
    </rPh>
    <rPh sb="6" eb="8">
      <t>イガイ</t>
    </rPh>
    <rPh sb="9" eb="11">
      <t>カイヒ</t>
    </rPh>
    <rPh sb="11" eb="12">
      <t>トウ</t>
    </rPh>
    <rPh sb="13" eb="15">
      <t>ドウジ</t>
    </rPh>
    <rPh sb="16" eb="18">
      <t>ニュウキン</t>
    </rPh>
    <rPh sb="21" eb="23">
      <t>バアイ</t>
    </rPh>
    <rPh sb="35" eb="36">
      <t>ナイ</t>
    </rPh>
    <rPh sb="36" eb="37">
      <t>ワケ</t>
    </rPh>
    <rPh sb="38" eb="40">
      <t>キサイ</t>
    </rPh>
    <rPh sb="41" eb="43">
      <t>レンラク</t>
    </rPh>
    <rPh sb="45" eb="46">
      <t>ネガ</t>
    </rPh>
    <phoneticPr fontId="1"/>
  </si>
  <si>
    <t>※大会参加料以外に会費等を同時に入金される場合は、メール本文、別紙等に内訳を記載し連絡をお願いいたします。</t>
    <phoneticPr fontId="1"/>
  </si>
  <si>
    <t>2025-0004</t>
    <phoneticPr fontId="1"/>
  </si>
  <si>
    <t>2025-申請中</t>
    <rPh sb="5" eb="8">
      <t>シンセイチュウ</t>
    </rPh>
    <phoneticPr fontId="2"/>
  </si>
  <si>
    <t>ゆうちょ銀行入金日</t>
    <rPh sb="4" eb="6">
      <t>ギンコウ</t>
    </rPh>
    <rPh sb="6" eb="9">
      <t>ニュウキンビ</t>
    </rPh>
    <phoneticPr fontId="1"/>
  </si>
  <si>
    <t>重複エントリー部門ほか備考　</t>
    <rPh sb="0" eb="2">
      <t>ジュウフク</t>
    </rPh>
    <rPh sb="7" eb="9">
      <t>ブモン</t>
    </rPh>
    <rPh sb="11" eb="12">
      <t>ビ</t>
    </rPh>
    <rPh sb="12" eb="13">
      <t>コウ</t>
    </rPh>
    <phoneticPr fontId="1"/>
  </si>
  <si>
    <t>振込名義人名</t>
    <rPh sb="0" eb="2">
      <t>フリコミ</t>
    </rPh>
    <rPh sb="2" eb="4">
      <t>メイギ</t>
    </rPh>
    <rPh sb="4" eb="5">
      <t>ニン</t>
    </rPh>
    <rPh sb="5" eb="6">
      <t>メイ</t>
    </rPh>
    <phoneticPr fontId="2"/>
  </si>
  <si>
    <t>区分</t>
    <rPh sb="0" eb="2">
      <t>クブン</t>
    </rPh>
    <phoneticPr fontId="1"/>
  </si>
  <si>
    <t>第26回　キンボールスポーツジャパンオープン・チャンピオンズカップ　参加申込書</t>
    <rPh sb="3" eb="4">
      <t>カイ</t>
    </rPh>
    <phoneticPr fontId="1"/>
  </si>
  <si>
    <t>①男子部門</t>
    <rPh sb="1" eb="3">
      <t>ダンシ</t>
    </rPh>
    <rPh sb="3" eb="5">
      <t>ブモン</t>
    </rPh>
    <phoneticPr fontId="1"/>
  </si>
  <si>
    <t>②女子部門</t>
    <rPh sb="1" eb="3">
      <t>ジョシ</t>
    </rPh>
    <rPh sb="3" eb="5">
      <t>ブモン</t>
    </rPh>
    <phoneticPr fontId="1"/>
  </si>
  <si>
    <t>男子部門</t>
    <rPh sb="0" eb="2">
      <t>ダンシ</t>
    </rPh>
    <rPh sb="2" eb="4">
      <t>ブモン</t>
    </rPh>
    <phoneticPr fontId="1"/>
  </si>
  <si>
    <t>女子部門</t>
    <rPh sb="0" eb="2">
      <t>ジョシ</t>
    </rPh>
    <rPh sb="2" eb="4">
      <t>ブモン</t>
    </rPh>
    <phoneticPr fontId="1"/>
  </si>
  <si>
    <t>備考</t>
    <phoneticPr fontId="1"/>
  </si>
  <si>
    <t>※　両部門、ヘッドコーチ登録が必須です。必ずご登録ください‼</t>
    <rPh sb="2" eb="5">
      <t>リョウブモン</t>
    </rPh>
    <rPh sb="12" eb="14">
      <t>トウロク</t>
    </rPh>
    <rPh sb="15" eb="17">
      <t>ヒッス</t>
    </rPh>
    <rPh sb="20" eb="21">
      <t>カナラ</t>
    </rPh>
    <rPh sb="23" eb="25">
      <t>トウロク</t>
    </rPh>
    <phoneticPr fontId="1"/>
  </si>
  <si>
    <t>　　　　　　　　　　　　</t>
    <phoneticPr fontId="1"/>
  </si>
  <si>
    <t>(※2026/01/10 の形式で記入してください)</t>
    <rPh sb="14" eb="16">
      <t>ケイシキ</t>
    </rPh>
    <rPh sb="17" eb="19">
      <t>キニュウ</t>
    </rPh>
    <phoneticPr fontId="1"/>
  </si>
  <si>
    <t xml:space="preserve"> 4.  最終申込締切日　2025年12月25日(木)必着　e-mail : kin-ball@newsports-21.com</t>
    <rPh sb="5" eb="7">
      <t>サイシュウ</t>
    </rPh>
    <rPh sb="7" eb="9">
      <t>モウシコ</t>
    </rPh>
    <rPh sb="9" eb="12">
      <t>シメキリビ</t>
    </rPh>
    <rPh sb="17" eb="18">
      <t>ネン</t>
    </rPh>
    <rPh sb="20" eb="21">
      <t>ガツ</t>
    </rPh>
    <rPh sb="23" eb="24">
      <t>ニチ</t>
    </rPh>
    <rPh sb="25" eb="26">
      <t>モク</t>
    </rPh>
    <rPh sb="27" eb="29">
      <t>ヒッチャク</t>
    </rPh>
    <phoneticPr fontId="1"/>
  </si>
  <si>
    <t>第26回キンボールスポーツジャパンオープン・チャンピオンズカップ　参加申込書</t>
    <rPh sb="3" eb="4">
      <t>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</si>
</sst>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F800]dddd\,\ mmmm\ dd\,\ yyyy"/>
    <numFmt numFmtId="178" formatCode="[$¥-411]#,##0_);\([$¥-411]#,##0\)"/>
  </numFmts>
  <fonts count="29">
    <font>
      <sz val="9"/>
      <name val="丸ｺﾞｼｯｸ体Ca-L"/>
      <family val="3"/>
      <charset val="128"/>
    </font>
    <font>
      <sz val="6"/>
      <name val="Osaka"/>
      <family val="3"/>
      <charset val="128"/>
    </font>
    <font>
      <sz val="6"/>
      <name val="丸ｺﾞｼｯｸ体Ca-L"/>
      <family val="3"/>
      <charset val="128"/>
    </font>
    <font>
      <sz val="6"/>
      <color indexed="8"/>
      <name val="HG丸ｺﾞｼｯｸM-PRO"/>
      <family val="3"/>
      <charset val="128"/>
    </font>
    <font>
      <sz val="9"/>
      <color indexed="8"/>
      <name val="HG丸ｺﾞｼｯｸM-PRO"/>
      <family val="3"/>
      <charset val="128"/>
    </font>
    <font>
      <sz val="9"/>
      <name val="HG丸ｺﾞｼｯｸM-PRO"/>
      <family val="3"/>
      <charset val="128"/>
    </font>
    <font>
      <sz val="9"/>
      <color theme="1"/>
      <name val="HG丸ｺﾞｼｯｸM-PRO"/>
      <family val="3"/>
      <charset val="128"/>
    </font>
    <font>
      <sz val="7"/>
      <color theme="1"/>
      <name val="HG丸ｺﾞｼｯｸM-PRO"/>
      <family val="3"/>
      <charset val="128"/>
    </font>
    <font>
      <sz val="9"/>
      <color theme="1"/>
      <name val="HGS創英角ﾎﾟｯﾌﾟ体"/>
      <family val="3"/>
      <charset val="128"/>
    </font>
    <font>
      <sz val="16"/>
      <color theme="1"/>
      <name val="HGPｺﾞｼｯｸE"/>
      <family val="3"/>
      <charset val="128"/>
    </font>
    <font>
      <sz val="10"/>
      <color theme="1"/>
      <name val="HGPｺﾞｼｯｸE"/>
      <family val="3"/>
      <charset val="128"/>
    </font>
    <font>
      <sz val="9"/>
      <color theme="1"/>
      <name val="HGPｺﾞｼｯｸE"/>
      <family val="3"/>
      <charset val="128"/>
    </font>
    <font>
      <sz val="8"/>
      <color theme="1"/>
      <name val="HGPｺﾞｼｯｸE"/>
      <family val="3"/>
      <charset val="128"/>
    </font>
    <font>
      <sz val="10"/>
      <color theme="1"/>
      <name val="HG丸ｺﾞｼｯｸM-PRO"/>
      <family val="3"/>
      <charset val="128"/>
    </font>
    <font>
      <sz val="14"/>
      <color theme="1"/>
      <name val="HGPｺﾞｼｯｸE"/>
      <family val="3"/>
      <charset val="128"/>
    </font>
    <font>
      <b/>
      <sz val="9"/>
      <color theme="1"/>
      <name val="HG丸ｺﾞｼｯｸM-PRO"/>
      <family val="3"/>
      <charset val="128"/>
    </font>
    <font>
      <sz val="8"/>
      <color theme="1"/>
      <name val="HG丸ｺﾞｼｯｸM-PRO"/>
      <family val="3"/>
      <charset val="128"/>
    </font>
    <font>
      <sz val="6"/>
      <color theme="1"/>
      <name val="HGPｺﾞｼｯｸE"/>
      <family val="3"/>
      <charset val="128"/>
    </font>
    <font>
      <sz val="14"/>
      <color theme="1"/>
      <name val="HGSｺﾞｼｯｸE"/>
      <family val="3"/>
      <charset val="128"/>
    </font>
    <font>
      <sz val="9"/>
      <name val="丸ｺﾞｼｯｸ体Ca-L"/>
      <family val="3"/>
      <charset val="128"/>
    </font>
    <font>
      <sz val="9"/>
      <name val="ＭＳ Ｐゴシック"/>
      <family val="3"/>
      <charset val="128"/>
    </font>
    <font>
      <sz val="6"/>
      <name val="ＭＳ Ｐゴシック"/>
      <family val="3"/>
      <charset val="128"/>
    </font>
    <font>
      <sz val="10"/>
      <name val="HGPｺﾞｼｯｸE"/>
      <family val="3"/>
      <charset val="128"/>
    </font>
    <font>
      <sz val="9"/>
      <name val="HGPｺﾞｼｯｸE"/>
      <family val="3"/>
      <charset val="128"/>
    </font>
    <font>
      <u/>
      <sz val="9"/>
      <color theme="10"/>
      <name val="丸ｺﾞｼｯｸ体Ca-L"/>
      <family val="3"/>
      <charset val="128"/>
    </font>
    <font>
      <sz val="11"/>
      <color theme="1"/>
      <name val="HG丸ｺﾞｼｯｸM-PRO"/>
      <family val="3"/>
      <charset val="128"/>
    </font>
    <font>
      <b/>
      <sz val="7"/>
      <color theme="1"/>
      <name val="HG丸ｺﾞｼｯｸM-PRO"/>
      <family val="3"/>
      <charset val="128"/>
    </font>
    <font>
      <b/>
      <sz val="16"/>
      <color theme="1"/>
      <name val="HG丸ｺﾞｼｯｸM-PRO"/>
      <family val="3"/>
      <charset val="128"/>
    </font>
    <font>
      <u/>
      <sz val="9"/>
      <color theme="10"/>
      <name val="游ゴシック"/>
      <family val="3"/>
      <charset val="128"/>
    </font>
  </fonts>
  <fills count="4">
    <fill>
      <patternFill patternType="none"/>
    </fill>
    <fill>
      <patternFill patternType="gray125"/>
    </fill>
    <fill>
      <patternFill patternType="solid">
        <fgColor rgb="FFFFFF99"/>
        <bgColor indexed="64"/>
      </patternFill>
    </fill>
    <fill>
      <patternFill patternType="solid">
        <fgColor rgb="FF00FFFF"/>
        <bgColor indexed="64"/>
      </patternFill>
    </fill>
  </fills>
  <borders count="17">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s>
  <cellStyleXfs count="3">
    <xf numFmtId="0" fontId="0" fillId="0" borderId="0"/>
    <xf numFmtId="38" fontId="19" fillId="0" borderId="0" applyFont="0" applyFill="0" applyBorder="0" applyAlignment="0" applyProtection="0">
      <alignment vertical="center"/>
    </xf>
    <xf numFmtId="0" fontId="24" fillId="0" borderId="0" applyNumberFormat="0" applyFill="0" applyBorder="0" applyAlignment="0" applyProtection="0"/>
  </cellStyleXfs>
  <cellXfs count="180">
    <xf numFmtId="0" fontId="0" fillId="0" borderId="0" xfId="0"/>
    <xf numFmtId="0" fontId="6" fillId="0" borderId="1" xfId="0" applyFont="1" applyBorder="1" applyAlignment="1">
      <alignment vertical="center"/>
    </xf>
    <xf numFmtId="0" fontId="6" fillId="0" borderId="0" xfId="0" applyFont="1" applyAlignment="1">
      <alignment vertical="center"/>
    </xf>
    <xf numFmtId="0" fontId="7" fillId="0" borderId="2" xfId="0" applyFont="1" applyBorder="1" applyAlignment="1">
      <alignment vertical="center"/>
    </xf>
    <xf numFmtId="0" fontId="6" fillId="0" borderId="3" xfId="0" applyFont="1" applyBorder="1" applyAlignment="1">
      <alignment horizontal="right" vertical="center"/>
    </xf>
    <xf numFmtId="3" fontId="6" fillId="0" borderId="0" xfId="0" applyNumberFormat="1" applyFont="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8" fillId="0" borderId="0" xfId="0" applyFont="1" applyAlignment="1">
      <alignment vertical="center"/>
    </xf>
    <xf numFmtId="0" fontId="7" fillId="0" borderId="1" xfId="0" applyFont="1" applyBorder="1" applyAlignment="1">
      <alignment vertical="center"/>
    </xf>
    <xf numFmtId="0" fontId="6" fillId="0" borderId="4" xfId="0" applyFont="1" applyBorder="1" applyAlignment="1">
      <alignment vertical="center"/>
    </xf>
    <xf numFmtId="0" fontId="9" fillId="0" borderId="0" xfId="0" applyFont="1" applyAlignment="1">
      <alignment vertical="center"/>
    </xf>
    <xf numFmtId="0" fontId="10" fillId="0" borderId="0" xfId="0" applyFont="1" applyAlignment="1">
      <alignment horizontal="center" vertical="center"/>
    </xf>
    <xf numFmtId="0" fontId="11" fillId="0" borderId="0" xfId="0" applyFont="1" applyAlignment="1">
      <alignment vertical="center"/>
    </xf>
    <xf numFmtId="0" fontId="11" fillId="0" borderId="9" xfId="0" applyFont="1" applyBorder="1" applyAlignment="1">
      <alignment horizontal="right" vertical="center"/>
    </xf>
    <xf numFmtId="0" fontId="10" fillId="0" borderId="0" xfId="0" applyFont="1" applyAlignment="1">
      <alignment vertical="center" wrapText="1"/>
    </xf>
    <xf numFmtId="0" fontId="11" fillId="0" borderId="0" xfId="0" applyFont="1" applyAlignment="1">
      <alignment horizontal="right" vertical="center"/>
    </xf>
    <xf numFmtId="0" fontId="10" fillId="0" borderId="0" xfId="0" applyFont="1" applyAlignment="1">
      <alignment horizontal="right" vertical="center"/>
    </xf>
    <xf numFmtId="0" fontId="11" fillId="0" borderId="0" xfId="0" applyFont="1" applyAlignment="1">
      <alignment horizontal="center" vertical="center"/>
    </xf>
    <xf numFmtId="0" fontId="11" fillId="0" borderId="11" xfId="0" applyFont="1" applyBorder="1" applyAlignment="1">
      <alignment horizontal="distributed" vertical="center"/>
    </xf>
    <xf numFmtId="0" fontId="11" fillId="0" borderId="8" xfId="0" applyFont="1" applyBorder="1" applyAlignment="1">
      <alignment horizontal="distributed" vertical="center"/>
    </xf>
    <xf numFmtId="0" fontId="12" fillId="0" borderId="8" xfId="0" applyFont="1" applyBorder="1" applyAlignment="1">
      <alignment horizontal="distributed" vertical="center" shrinkToFit="1"/>
    </xf>
    <xf numFmtId="0" fontId="11" fillId="0" borderId="8" xfId="0" applyFont="1" applyBorder="1" applyAlignment="1">
      <alignment horizontal="center" vertical="center"/>
    </xf>
    <xf numFmtId="0" fontId="11" fillId="0" borderId="6" xfId="0" applyFont="1" applyBorder="1" applyAlignment="1">
      <alignment horizontal="center" vertical="center"/>
    </xf>
    <xf numFmtId="0" fontId="11" fillId="0" borderId="5" xfId="0" applyFont="1" applyBorder="1" applyAlignment="1">
      <alignment vertical="center"/>
    </xf>
    <xf numFmtId="0" fontId="11" fillId="0" borderId="2" xfId="0" applyFont="1" applyBorder="1" applyAlignment="1">
      <alignment vertical="center"/>
    </xf>
    <xf numFmtId="0" fontId="11" fillId="0" borderId="3" xfId="0" applyFont="1" applyBorder="1" applyAlignment="1">
      <alignment vertical="center"/>
    </xf>
    <xf numFmtId="0" fontId="11" fillId="0" borderId="10" xfId="0" applyFont="1" applyBorder="1" applyAlignment="1">
      <alignment vertical="center"/>
    </xf>
    <xf numFmtId="0" fontId="11" fillId="0" borderId="13" xfId="0" applyFont="1" applyBorder="1" applyAlignment="1">
      <alignment vertical="center"/>
    </xf>
    <xf numFmtId="0" fontId="11" fillId="0" borderId="14" xfId="0" applyFont="1" applyBorder="1" applyAlignment="1">
      <alignment vertical="center"/>
    </xf>
    <xf numFmtId="0" fontId="13" fillId="0" borderId="0" xfId="0" applyFont="1" applyAlignment="1">
      <alignment vertical="center"/>
    </xf>
    <xf numFmtId="0" fontId="4" fillId="0" borderId="0" xfId="0" applyFont="1" applyAlignment="1">
      <alignment vertical="center"/>
    </xf>
    <xf numFmtId="0" fontId="6" fillId="0" borderId="4" xfId="0" applyFont="1" applyBorder="1" applyAlignment="1">
      <alignment horizontal="right" vertical="center"/>
    </xf>
    <xf numFmtId="0" fontId="6" fillId="0" borderId="0" xfId="0" applyFont="1" applyAlignment="1">
      <alignment horizontal="left" vertical="center"/>
    </xf>
    <xf numFmtId="0" fontId="5" fillId="0" borderId="0" xfId="0" applyFont="1" applyAlignment="1">
      <alignment vertical="center"/>
    </xf>
    <xf numFmtId="3" fontId="6" fillId="0" borderId="1" xfId="0" applyNumberFormat="1" applyFont="1" applyBorder="1" applyAlignment="1">
      <alignment horizontal="right" vertical="center"/>
    </xf>
    <xf numFmtId="0" fontId="11" fillId="0" borderId="9" xfId="0" applyFont="1" applyBorder="1" applyAlignment="1">
      <alignment horizontal="left" vertical="center"/>
    </xf>
    <xf numFmtId="0" fontId="11" fillId="0" borderId="0" xfId="0" applyFont="1" applyAlignment="1">
      <alignment horizontal="left" vertical="center"/>
    </xf>
    <xf numFmtId="0" fontId="20" fillId="0" borderId="13" xfId="0" applyFont="1" applyBorder="1" applyAlignment="1">
      <alignment vertical="center"/>
    </xf>
    <xf numFmtId="0" fontId="20" fillId="0" borderId="15" xfId="0" applyFont="1" applyBorder="1" applyAlignment="1">
      <alignment vertical="center"/>
    </xf>
    <xf numFmtId="0" fontId="20" fillId="0" borderId="8" xfId="0" applyFont="1" applyBorder="1" applyAlignment="1">
      <alignment vertical="center"/>
    </xf>
    <xf numFmtId="0" fontId="20" fillId="0" borderId="12" xfId="0" applyFont="1" applyBorder="1" applyAlignment="1">
      <alignment vertical="center"/>
    </xf>
    <xf numFmtId="49" fontId="20" fillId="0" borderId="8" xfId="0" applyNumberFormat="1" applyFont="1" applyBorder="1" applyAlignment="1">
      <alignment vertical="center" wrapText="1"/>
    </xf>
    <xf numFmtId="176" fontId="20" fillId="0" borderId="8" xfId="0" applyNumberFormat="1" applyFont="1" applyBorder="1" applyAlignment="1">
      <alignment vertical="center"/>
    </xf>
    <xf numFmtId="38" fontId="20" fillId="0" borderId="8" xfId="1" applyFont="1" applyFill="1" applyBorder="1">
      <alignment vertical="center"/>
    </xf>
    <xf numFmtId="38" fontId="20" fillId="0" borderId="12" xfId="1" applyFont="1" applyFill="1" applyBorder="1">
      <alignment vertical="center"/>
    </xf>
    <xf numFmtId="176" fontId="20" fillId="0" borderId="0" xfId="0" applyNumberFormat="1" applyFont="1" applyAlignment="1">
      <alignment vertical="center"/>
    </xf>
    <xf numFmtId="0" fontId="22" fillId="0" borderId="0" xfId="0" applyFont="1" applyAlignment="1">
      <alignment horizontal="center" vertical="center"/>
    </xf>
    <xf numFmtId="0" fontId="23" fillId="0" borderId="0" xfId="0" applyFont="1" applyAlignment="1">
      <alignment horizontal="center" vertical="center"/>
    </xf>
    <xf numFmtId="0" fontId="6" fillId="0" borderId="5" xfId="0" applyFont="1" applyBorder="1" applyAlignment="1">
      <alignment horizontal="center" vertical="center"/>
    </xf>
    <xf numFmtId="0" fontId="11" fillId="0" borderId="1" xfId="0" applyFont="1" applyBorder="1" applyAlignment="1">
      <alignment vertical="center"/>
    </xf>
    <xf numFmtId="0" fontId="7" fillId="0" borderId="0" xfId="0" applyFont="1" applyAlignment="1">
      <alignment vertical="center"/>
    </xf>
    <xf numFmtId="0" fontId="6" fillId="0" borderId="8" xfId="0" applyFont="1" applyBorder="1" applyAlignment="1">
      <alignment horizontal="center" vertical="center"/>
    </xf>
    <xf numFmtId="0" fontId="6" fillId="0" borderId="11" xfId="0" applyFont="1" applyBorder="1" applyAlignment="1">
      <alignment horizontal="center" vertical="center"/>
    </xf>
    <xf numFmtId="176" fontId="0" fillId="0" borderId="0" xfId="0" applyNumberFormat="1"/>
    <xf numFmtId="0" fontId="10" fillId="2" borderId="6" xfId="0" applyFont="1" applyFill="1" applyBorder="1" applyAlignment="1">
      <alignment horizontal="center" vertical="center" shrinkToFit="1"/>
    </xf>
    <xf numFmtId="0" fontId="10" fillId="2" borderId="8" xfId="0" applyFont="1" applyFill="1" applyBorder="1" applyAlignment="1">
      <alignment vertical="center" shrinkToFit="1"/>
    </xf>
    <xf numFmtId="0" fontId="0" fillId="2" borderId="0" xfId="0" applyFill="1"/>
    <xf numFmtId="0" fontId="12" fillId="3" borderId="8" xfId="0" applyFont="1" applyFill="1" applyBorder="1" applyAlignment="1">
      <alignment vertical="center"/>
    </xf>
    <xf numFmtId="0" fontId="13" fillId="0" borderId="0" xfId="0" applyFont="1" applyAlignment="1">
      <alignment horizontal="left" vertical="center"/>
    </xf>
    <xf numFmtId="0" fontId="16" fillId="0" borderId="0" xfId="0" applyFont="1" applyAlignment="1">
      <alignment vertical="center"/>
    </xf>
    <xf numFmtId="0" fontId="16" fillId="0" borderId="0" xfId="0" applyFont="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horizontal="center" vertical="center" shrinkToFit="1"/>
    </xf>
    <xf numFmtId="0" fontId="11" fillId="2" borderId="6" xfId="0" applyFont="1" applyFill="1" applyBorder="1" applyAlignment="1">
      <alignment horizontal="center" vertical="center" shrinkToFit="1"/>
    </xf>
    <xf numFmtId="0" fontId="11" fillId="2" borderId="8" xfId="0" applyFont="1" applyFill="1" applyBorder="1" applyAlignment="1">
      <alignment horizontal="center" vertical="center" shrinkToFit="1"/>
    </xf>
    <xf numFmtId="178" fontId="11" fillId="0" borderId="0" xfId="0" applyNumberFormat="1" applyFont="1" applyAlignment="1">
      <alignment vertical="center"/>
    </xf>
    <xf numFmtId="0" fontId="11" fillId="0" borderId="2" xfId="0" applyFont="1" applyBorder="1" applyAlignment="1">
      <alignment vertical="top"/>
    </xf>
    <xf numFmtId="0" fontId="11" fillId="0" borderId="0" xfId="0" applyFont="1" applyAlignment="1">
      <alignment vertical="top"/>
    </xf>
    <xf numFmtId="0" fontId="6" fillId="0" borderId="3" xfId="0" applyFont="1" applyBorder="1" applyAlignment="1">
      <alignment horizontal="right" vertical="top"/>
    </xf>
    <xf numFmtId="0" fontId="6" fillId="0" borderId="0" xfId="0" applyFont="1" applyAlignment="1">
      <alignment vertical="top"/>
    </xf>
    <xf numFmtId="0" fontId="10" fillId="0" borderId="0" xfId="0" applyFont="1" applyAlignment="1">
      <alignment horizontal="center" vertical="top"/>
    </xf>
    <xf numFmtId="0" fontId="11" fillId="0" borderId="0" xfId="0" applyFont="1" applyAlignment="1">
      <alignment horizontal="center" vertical="top"/>
    </xf>
    <xf numFmtId="0" fontId="25" fillId="0" borderId="0" xfId="0" applyFont="1" applyAlignment="1">
      <alignment vertical="center" wrapText="1"/>
    </xf>
    <xf numFmtId="0" fontId="25" fillId="0" borderId="3" xfId="0" applyFont="1" applyBorder="1" applyAlignment="1">
      <alignment vertical="center" wrapText="1"/>
    </xf>
    <xf numFmtId="0" fontId="14" fillId="0" borderId="0" xfId="0" applyFont="1" applyAlignment="1">
      <alignment horizontal="center"/>
    </xf>
    <xf numFmtId="0" fontId="25" fillId="0" borderId="0" xfId="0" applyFont="1" applyAlignment="1">
      <alignment horizontal="center" vertical="center" wrapText="1"/>
    </xf>
    <xf numFmtId="0" fontId="25" fillId="0" borderId="3" xfId="0" applyFont="1" applyBorder="1" applyAlignment="1">
      <alignment horizontal="center" vertical="center" wrapText="1"/>
    </xf>
    <xf numFmtId="0" fontId="9" fillId="0" borderId="0" xfId="0" applyFont="1" applyAlignment="1">
      <alignment horizontal="center"/>
    </xf>
    <xf numFmtId="0" fontId="11" fillId="2" borderId="6"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1" fillId="2" borderId="15" xfId="0" applyFont="1" applyFill="1" applyBorder="1" applyAlignment="1">
      <alignment horizontal="center" vertical="center" shrinkToFit="1"/>
    </xf>
    <xf numFmtId="0" fontId="26" fillId="0" borderId="5" xfId="0" applyFont="1" applyBorder="1" applyAlignment="1">
      <alignment horizontal="center" vertical="center"/>
    </xf>
    <xf numFmtId="0" fontId="26" fillId="0" borderId="1" xfId="0" applyFont="1" applyBorder="1" applyAlignment="1">
      <alignment horizontal="center" vertical="center"/>
    </xf>
    <xf numFmtId="0" fontId="27" fillId="0" borderId="1" xfId="0" applyFont="1" applyBorder="1" applyAlignment="1">
      <alignment horizontal="center" vertical="center"/>
    </xf>
    <xf numFmtId="0" fontId="27" fillId="0" borderId="4" xfId="0" applyFont="1" applyBorder="1" applyAlignment="1">
      <alignment horizontal="center" vertical="center"/>
    </xf>
    <xf numFmtId="0" fontId="10" fillId="0" borderId="0" xfId="0" applyFont="1" applyAlignment="1">
      <alignment horizontal="left" vertical="center"/>
    </xf>
    <xf numFmtId="0" fontId="11" fillId="0" borderId="0" xfId="0" applyFont="1" applyAlignment="1">
      <alignment horizontal="left" vertical="center"/>
    </xf>
    <xf numFmtId="0" fontId="11" fillId="2" borderId="6" xfId="0" applyFont="1" applyFill="1" applyBorder="1" applyAlignment="1">
      <alignment vertical="center" shrinkToFit="1"/>
    </xf>
    <xf numFmtId="0" fontId="11" fillId="2" borderId="15" xfId="0" applyFont="1" applyFill="1" applyBorder="1" applyAlignment="1">
      <alignment vertical="center" shrinkToFit="1"/>
    </xf>
    <xf numFmtId="0" fontId="5" fillId="0" borderId="0" xfId="0" applyFont="1" applyAlignment="1">
      <alignment horizontal="left" vertical="center"/>
    </xf>
    <xf numFmtId="0" fontId="11" fillId="2" borderId="10"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6" xfId="0" applyFont="1" applyFill="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15" xfId="0" applyFont="1" applyBorder="1" applyAlignment="1">
      <alignment horizontal="center" vertical="center"/>
    </xf>
    <xf numFmtId="0" fontId="11" fillId="0" borderId="15" xfId="0" applyFont="1" applyBorder="1" applyAlignment="1">
      <alignment vertical="center"/>
    </xf>
    <xf numFmtId="0" fontId="12" fillId="2" borderId="6" xfId="0" applyFont="1" applyFill="1" applyBorder="1" applyAlignment="1">
      <alignment horizontal="left" vertical="center" shrinkToFit="1"/>
    </xf>
    <xf numFmtId="0" fontId="12" fillId="2" borderId="7" xfId="0" applyFont="1" applyFill="1" applyBorder="1" applyAlignment="1">
      <alignment horizontal="left" vertical="center" shrinkToFit="1"/>
    </xf>
    <xf numFmtId="0" fontId="12" fillId="2" borderId="15" xfId="0" applyFont="1" applyFill="1" applyBorder="1" applyAlignment="1">
      <alignment horizontal="left" vertical="center" shrinkToFit="1"/>
    </xf>
    <xf numFmtId="0" fontId="12" fillId="2" borderId="6"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15" xfId="0" applyFont="1" applyFill="1" applyBorder="1" applyAlignment="1">
      <alignment horizontal="center" vertical="center" shrinkToFit="1"/>
    </xf>
    <xf numFmtId="0" fontId="6" fillId="0" borderId="0" xfId="0" applyFont="1" applyAlignment="1">
      <alignment horizontal="center" vertical="center"/>
    </xf>
    <xf numFmtId="0" fontId="4" fillId="0" borderId="0" xfId="0" applyFont="1" applyAlignment="1">
      <alignment horizontal="left" vertical="center"/>
    </xf>
    <xf numFmtId="0" fontId="6" fillId="0" borderId="0" xfId="0" applyFont="1" applyAlignment="1">
      <alignment vertical="center"/>
    </xf>
    <xf numFmtId="0" fontId="14" fillId="0" borderId="0" xfId="0" applyFont="1" applyAlignment="1">
      <alignment horizontal="center" vertical="center"/>
    </xf>
    <xf numFmtId="0" fontId="10" fillId="2" borderId="6" xfId="0" applyFont="1" applyFill="1" applyBorder="1" applyAlignment="1">
      <alignment vertical="center" shrinkToFit="1"/>
    </xf>
    <xf numFmtId="0" fontId="10" fillId="2" borderId="7" xfId="0" applyFont="1" applyFill="1" applyBorder="1" applyAlignment="1">
      <alignment vertical="center" shrinkToFit="1"/>
    </xf>
    <xf numFmtId="0" fontId="10" fillId="2" borderId="15" xfId="0" applyFont="1" applyFill="1" applyBorder="1" applyAlignment="1">
      <alignment vertical="center" shrinkToFit="1"/>
    </xf>
    <xf numFmtId="0" fontId="28" fillId="2" borderId="6" xfId="2" applyFont="1" applyFill="1" applyBorder="1" applyAlignment="1">
      <alignment vertical="center"/>
    </xf>
    <xf numFmtId="0" fontId="11" fillId="2" borderId="7" xfId="0" applyFont="1" applyFill="1" applyBorder="1" applyAlignment="1">
      <alignment vertical="center"/>
    </xf>
    <xf numFmtId="0" fontId="11" fillId="2" borderId="15" xfId="0" applyFont="1" applyFill="1" applyBorder="1" applyAlignment="1">
      <alignment vertical="center"/>
    </xf>
    <xf numFmtId="0" fontId="5" fillId="0" borderId="0" xfId="0" applyFont="1" applyAlignment="1">
      <alignment vertical="center"/>
    </xf>
    <xf numFmtId="0" fontId="18" fillId="0" borderId="0" xfId="0" applyFont="1" applyAlignment="1">
      <alignment horizontal="center" vertical="center"/>
    </xf>
    <xf numFmtId="0" fontId="14" fillId="2" borderId="9" xfId="0" applyFont="1" applyFill="1" applyBorder="1" applyAlignment="1">
      <alignment horizontal="center" vertical="center" shrinkToFit="1"/>
    </xf>
    <xf numFmtId="0" fontId="11" fillId="2" borderId="6" xfId="0" applyFont="1" applyFill="1" applyBorder="1" applyAlignment="1">
      <alignment horizontal="left" vertical="center"/>
    </xf>
    <xf numFmtId="0" fontId="11" fillId="2" borderId="7" xfId="0" applyFont="1" applyFill="1" applyBorder="1" applyAlignment="1">
      <alignment horizontal="left" vertical="center"/>
    </xf>
    <xf numFmtId="0" fontId="11" fillId="2" borderId="15" xfId="0" applyFont="1" applyFill="1" applyBorder="1" applyAlignment="1">
      <alignment horizontal="left" vertical="center"/>
    </xf>
    <xf numFmtId="0" fontId="10" fillId="2" borderId="10" xfId="0" applyFont="1" applyFill="1" applyBorder="1" applyAlignment="1">
      <alignment horizontal="left" vertical="center" shrinkToFit="1"/>
    </xf>
    <xf numFmtId="0" fontId="10" fillId="2" borderId="13" xfId="0" applyFont="1" applyFill="1" applyBorder="1" applyAlignment="1">
      <alignment horizontal="left" vertical="center" shrinkToFit="1"/>
    </xf>
    <xf numFmtId="0" fontId="10" fillId="2" borderId="14" xfId="0" applyFont="1" applyFill="1" applyBorder="1" applyAlignment="1">
      <alignment horizontal="left" vertical="center" shrinkToFit="1"/>
    </xf>
    <xf numFmtId="0" fontId="10" fillId="2" borderId="6" xfId="0" applyFont="1" applyFill="1" applyBorder="1" applyAlignment="1">
      <alignment vertical="center"/>
    </xf>
    <xf numFmtId="0" fontId="10" fillId="2" borderId="7" xfId="0" applyFont="1" applyFill="1" applyBorder="1" applyAlignment="1">
      <alignment vertical="center"/>
    </xf>
    <xf numFmtId="0" fontId="10" fillId="2" borderId="15" xfId="0" applyFont="1" applyFill="1" applyBorder="1" applyAlignment="1">
      <alignment vertical="center"/>
    </xf>
    <xf numFmtId="0" fontId="11" fillId="0" borderId="16" xfId="0" applyFont="1" applyBorder="1" applyAlignment="1">
      <alignment horizontal="center" vertical="center"/>
    </xf>
    <xf numFmtId="0" fontId="11" fillId="2" borderId="6" xfId="0" applyFont="1" applyFill="1" applyBorder="1" applyAlignment="1">
      <alignment vertical="center"/>
    </xf>
    <xf numFmtId="0" fontId="23" fillId="2" borderId="7" xfId="0" applyFont="1" applyFill="1" applyBorder="1" applyAlignment="1">
      <alignment vertical="center"/>
    </xf>
    <xf numFmtId="0" fontId="23" fillId="2" borderId="15" xfId="0" applyFont="1" applyFill="1" applyBorder="1" applyAlignment="1">
      <alignment vertical="center"/>
    </xf>
    <xf numFmtId="0" fontId="11" fillId="2" borderId="5" xfId="0" applyFont="1" applyFill="1" applyBorder="1" applyAlignment="1">
      <alignment horizontal="center" vertical="center"/>
    </xf>
    <xf numFmtId="0" fontId="11" fillId="2" borderId="4" xfId="0" applyFont="1" applyFill="1" applyBorder="1" applyAlignment="1">
      <alignment horizontal="center" vertical="center"/>
    </xf>
    <xf numFmtId="0" fontId="10" fillId="2" borderId="5" xfId="0" applyFont="1" applyFill="1" applyBorder="1" applyAlignment="1">
      <alignment horizontal="center" vertical="center" shrinkToFit="1"/>
    </xf>
    <xf numFmtId="0" fontId="10" fillId="2" borderId="1" xfId="0" applyFont="1" applyFill="1" applyBorder="1" applyAlignment="1">
      <alignment horizontal="center" vertical="center" shrinkToFit="1"/>
    </xf>
    <xf numFmtId="0" fontId="10" fillId="2" borderId="7" xfId="0" applyFont="1" applyFill="1" applyBorder="1" applyAlignment="1">
      <alignment horizontal="center" vertical="center" shrinkToFit="1"/>
    </xf>
    <xf numFmtId="0" fontId="10" fillId="2" borderId="15" xfId="0" applyFont="1" applyFill="1" applyBorder="1" applyAlignment="1">
      <alignment horizontal="center" vertical="center" shrinkToFit="1"/>
    </xf>
    <xf numFmtId="0" fontId="10" fillId="2" borderId="6" xfId="0" applyFont="1" applyFill="1" applyBorder="1" applyAlignment="1">
      <alignment horizontal="left" vertical="center" shrinkToFit="1"/>
    </xf>
    <xf numFmtId="0" fontId="10" fillId="2" borderId="7" xfId="0" applyFont="1" applyFill="1" applyBorder="1" applyAlignment="1">
      <alignment horizontal="left" vertical="center" shrinkToFit="1"/>
    </xf>
    <xf numFmtId="0" fontId="10" fillId="2" borderId="15" xfId="0" applyFont="1" applyFill="1" applyBorder="1" applyAlignment="1">
      <alignment horizontal="left" vertical="center" shrinkToFit="1"/>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7" xfId="0" applyFont="1" applyBorder="1" applyAlignment="1">
      <alignment horizontal="center" vertical="center"/>
    </xf>
    <xf numFmtId="0" fontId="6" fillId="0" borderId="15" xfId="0" applyFont="1" applyBorder="1" applyAlignment="1">
      <alignment horizontal="center" vertical="center"/>
    </xf>
    <xf numFmtId="0" fontId="12" fillId="0" borderId="6" xfId="0" applyFont="1" applyBorder="1" applyAlignment="1">
      <alignment horizontal="center" vertical="center" shrinkToFit="1"/>
    </xf>
    <xf numFmtId="0" fontId="12" fillId="0" borderId="15" xfId="0" applyFont="1" applyBorder="1" applyAlignment="1">
      <alignment horizontal="center" vertical="center" shrinkToFit="1"/>
    </xf>
    <xf numFmtId="0" fontId="17" fillId="0" borderId="5" xfId="0" applyFont="1" applyBorder="1" applyAlignment="1">
      <alignment horizontal="center" vertical="center" wrapText="1"/>
    </xf>
    <xf numFmtId="0" fontId="17" fillId="0" borderId="4" xfId="0" applyFont="1" applyBorder="1" applyAlignment="1">
      <alignment horizontal="center" vertical="center"/>
    </xf>
    <xf numFmtId="0" fontId="0" fillId="0" borderId="10" xfId="0" applyBorder="1" applyAlignment="1">
      <alignment horizontal="center" vertical="center"/>
    </xf>
    <xf numFmtId="0" fontId="0" fillId="0" borderId="14" xfId="0" applyBorder="1" applyAlignment="1">
      <alignment horizontal="center" vertical="center"/>
    </xf>
    <xf numFmtId="0" fontId="11" fillId="0" borderId="5" xfId="0" applyFont="1" applyBorder="1" applyAlignment="1">
      <alignment horizontal="center" vertical="center"/>
    </xf>
    <xf numFmtId="0" fontId="11" fillId="0" borderId="4" xfId="0" applyFont="1" applyBorder="1" applyAlignment="1">
      <alignment horizontal="center" vertical="center"/>
    </xf>
    <xf numFmtId="0" fontId="11" fillId="0" borderId="10" xfId="0" applyFont="1" applyBorder="1" applyAlignment="1">
      <alignment horizontal="center" vertical="center"/>
    </xf>
    <xf numFmtId="0" fontId="11" fillId="0" borderId="14" xfId="0" applyFont="1" applyBorder="1" applyAlignment="1">
      <alignment horizontal="center" vertical="center"/>
    </xf>
    <xf numFmtId="0" fontId="11" fillId="0" borderId="6" xfId="0" applyFont="1" applyBorder="1" applyAlignment="1">
      <alignment horizontal="center" vertical="center" wrapText="1"/>
    </xf>
    <xf numFmtId="0" fontId="11" fillId="0" borderId="15" xfId="0" applyFont="1" applyBorder="1" applyAlignment="1">
      <alignment horizontal="center" vertical="center" wrapText="1"/>
    </xf>
    <xf numFmtId="177" fontId="9" fillId="2" borderId="9" xfId="0" applyNumberFormat="1" applyFont="1" applyFill="1" applyBorder="1" applyAlignment="1">
      <alignment horizontal="center" vertical="center" shrinkToFit="1"/>
    </xf>
    <xf numFmtId="0" fontId="10" fillId="0" borderId="16" xfId="0" applyFont="1" applyBorder="1" applyAlignment="1">
      <alignment horizontal="center" vertical="center" shrinkToFit="1"/>
    </xf>
    <xf numFmtId="0" fontId="10" fillId="0" borderId="0" xfId="0" applyFont="1" applyAlignment="1">
      <alignment horizontal="center" vertical="center"/>
    </xf>
    <xf numFmtId="178" fontId="11" fillId="2" borderId="6" xfId="0" applyNumberFormat="1" applyFont="1" applyFill="1" applyBorder="1" applyAlignment="1">
      <alignment horizontal="right" vertical="center"/>
    </xf>
    <xf numFmtId="178" fontId="11" fillId="2" borderId="7" xfId="0" applyNumberFormat="1" applyFont="1" applyFill="1" applyBorder="1" applyAlignment="1">
      <alignment horizontal="right" vertical="center"/>
    </xf>
    <xf numFmtId="178" fontId="11" fillId="2" borderId="15" xfId="0" applyNumberFormat="1" applyFont="1" applyFill="1" applyBorder="1" applyAlignment="1">
      <alignment horizontal="right" vertical="center"/>
    </xf>
    <xf numFmtId="178" fontId="9" fillId="2" borderId="9" xfId="0" applyNumberFormat="1" applyFont="1" applyFill="1" applyBorder="1" applyAlignment="1">
      <alignment horizontal="center" vertical="center" shrinkToFit="1"/>
    </xf>
    <xf numFmtId="0" fontId="6" fillId="0" borderId="0" xfId="0" applyFont="1" applyAlignment="1">
      <alignment horizontal="left" vertical="top"/>
    </xf>
    <xf numFmtId="0" fontId="15" fillId="0" borderId="7" xfId="0" applyFont="1" applyBorder="1" applyAlignment="1">
      <alignment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0" fillId="0" borderId="9" xfId="0" applyFont="1" applyBorder="1" applyAlignment="1">
      <alignment horizontal="center" vertical="center" wrapText="1"/>
    </xf>
    <xf numFmtId="0" fontId="16" fillId="0" borderId="0" xfId="0" applyFont="1" applyAlignment="1">
      <alignment horizontal="left" vertical="center"/>
    </xf>
    <xf numFmtId="178" fontId="11" fillId="0" borderId="0" xfId="0" applyNumberFormat="1" applyFont="1" applyAlignment="1">
      <alignment horizontal="right" vertical="center"/>
    </xf>
    <xf numFmtId="0" fontId="16" fillId="0" borderId="1" xfId="0" applyFont="1" applyBorder="1" applyAlignment="1">
      <alignment horizontal="center" vertical="center" shrinkToFit="1"/>
    </xf>
    <xf numFmtId="0" fontId="14" fillId="0" borderId="0" xfId="0" applyFont="1" applyAlignment="1">
      <alignment horizontal="center" vertical="top"/>
    </xf>
    <xf numFmtId="0" fontId="6" fillId="0" borderId="0" xfId="0" applyFont="1" applyAlignment="1">
      <alignment horizontal="left" vertical="center"/>
    </xf>
    <xf numFmtId="0" fontId="11" fillId="2" borderId="10" xfId="0" applyFont="1" applyFill="1" applyBorder="1" applyAlignment="1">
      <alignment horizontal="left" vertical="center"/>
    </xf>
    <xf numFmtId="0" fontId="11" fillId="2" borderId="13" xfId="0" applyFont="1" applyFill="1" applyBorder="1" applyAlignment="1">
      <alignment horizontal="left" vertical="center"/>
    </xf>
    <xf numFmtId="0" fontId="24" fillId="2" borderId="6" xfId="2" applyFill="1" applyBorder="1" applyAlignment="1">
      <alignment vertical="center"/>
    </xf>
    <xf numFmtId="178" fontId="11" fillId="2" borderId="6" xfId="0" applyNumberFormat="1" applyFont="1" applyFill="1" applyBorder="1" applyAlignment="1">
      <alignment horizontal="center" vertical="center"/>
    </xf>
    <xf numFmtId="178" fontId="11" fillId="2" borderId="7" xfId="0" applyNumberFormat="1" applyFont="1" applyFill="1" applyBorder="1" applyAlignment="1">
      <alignment horizontal="center" vertical="center"/>
    </xf>
    <xf numFmtId="178" fontId="11" fillId="2" borderId="15" xfId="0" applyNumberFormat="1" applyFont="1" applyFill="1" applyBorder="1" applyAlignment="1">
      <alignment horizontal="center" vertical="center"/>
    </xf>
  </cellXfs>
  <cellStyles count="3">
    <cellStyle name="ハイパーリンク" xfId="2" builtinId="8"/>
    <cellStyle name="桁区切り" xfId="1" builtinId="6"/>
    <cellStyle name="標準" xfId="0" builtinId="0"/>
  </cellStyles>
  <dxfs count="6">
    <dxf>
      <font>
        <b/>
        <i val="0"/>
      </font>
    </dxf>
    <dxf>
      <font>
        <condense val="0"/>
        <extend val="0"/>
        <color rgb="FF9C0006"/>
      </font>
      <fill>
        <patternFill>
          <bgColor rgb="FFFFC7CE"/>
        </patternFill>
      </fill>
    </dxf>
    <dxf>
      <font>
        <b/>
        <i val="0"/>
      </font>
    </dxf>
    <dxf>
      <font>
        <condense val="0"/>
        <extend val="0"/>
        <color rgb="FF9C0006"/>
      </font>
      <fill>
        <patternFill>
          <bgColor rgb="FFFFC7CE"/>
        </patternFill>
      </fill>
    </dxf>
    <dxf>
      <font>
        <b/>
        <i val="0"/>
        <color theme="0"/>
      </font>
      <fill>
        <patternFill>
          <bgColor rgb="FFFF0000"/>
        </patternFill>
      </fill>
    </dxf>
    <dxf>
      <font>
        <b/>
        <i val="0"/>
        <color theme="0"/>
      </font>
      <fill>
        <patternFill>
          <bgColor rgb="FFFF0000"/>
        </patternFill>
      </fill>
    </dxf>
  </dxfs>
  <tableStyles count="0" defaultTableStyle="TableStyleMedium9" defaultPivotStyle="PivotStyleLight16"/>
  <colors>
    <mruColors>
      <color rgb="FF00FF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5292</xdr:colOff>
      <xdr:row>0</xdr:row>
      <xdr:rowOff>47623</xdr:rowOff>
    </xdr:from>
    <xdr:to>
      <xdr:col>8</xdr:col>
      <xdr:colOff>174793</xdr:colOff>
      <xdr:row>1</xdr:row>
      <xdr:rowOff>291041</xdr:rowOff>
    </xdr:to>
    <xdr:pic>
      <xdr:nvPicPr>
        <xdr:cNvPr id="2" name="図 1">
          <a:extLst>
            <a:ext uri="{FF2B5EF4-FFF2-40B4-BE49-F238E27FC236}">
              <a16:creationId xmlns:a16="http://schemas.microsoft.com/office/drawing/2014/main" id="{A1C4C184-A5D4-1674-2909-2DA7B3BB78F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8459" y="47623"/>
          <a:ext cx="3598501" cy="841376"/>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kin-ball@newsports-21.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R61"/>
  <sheetViews>
    <sheetView tabSelected="1" view="pageBreakPreview" zoomScale="120" zoomScaleNormal="120" zoomScaleSheetLayoutView="120" workbookViewId="0">
      <selection activeCell="A2" sqref="A2:M2"/>
    </sheetView>
  </sheetViews>
  <sheetFormatPr defaultColWidth="11" defaultRowHeight="12"/>
  <cols>
    <col min="1" max="1" width="4.6640625" style="2" customWidth="1"/>
    <col min="2" max="2" width="21.6640625" style="2" customWidth="1"/>
    <col min="3" max="3" width="9.6640625" style="2" customWidth="1"/>
    <col min="4" max="4" width="17.109375" style="2" customWidth="1"/>
    <col min="5" max="5" width="13.109375" style="2" bestFit="1" customWidth="1"/>
    <col min="6" max="6" width="15.44140625" style="2" customWidth="1"/>
    <col min="7" max="8" width="7.109375" style="2" customWidth="1"/>
    <col min="9" max="9" width="16.6640625" style="2" customWidth="1"/>
    <col min="10" max="10" width="10.44140625" style="2" bestFit="1" customWidth="1"/>
    <col min="11" max="11" width="5.44140625" style="2" customWidth="1"/>
    <col min="12" max="12" width="6.77734375" style="2" customWidth="1"/>
    <col min="13" max="13" width="6" style="2" customWidth="1"/>
    <col min="14" max="14" width="10.77734375" style="2" customWidth="1"/>
    <col min="15" max="15" width="26.109375" style="12" customWidth="1"/>
    <col min="16" max="16" width="24.77734375" style="18" customWidth="1"/>
    <col min="17" max="17" width="11" style="2" customWidth="1"/>
    <col min="18" max="18" width="11" style="18" customWidth="1"/>
    <col min="19" max="19" width="11" style="2" customWidth="1"/>
    <col min="20" max="16384" width="11" style="2"/>
  </cols>
  <sheetData>
    <row r="1" spans="1:18" s="11" customFormat="1" ht="47.25" customHeight="1">
      <c r="A1" s="109" t="s">
        <v>183</v>
      </c>
      <c r="B1" s="109"/>
      <c r="C1" s="109"/>
      <c r="D1" s="109"/>
      <c r="E1" s="109"/>
      <c r="F1" s="109"/>
      <c r="G1" s="109"/>
      <c r="H1" s="109"/>
      <c r="I1" s="109"/>
      <c r="J1" s="109"/>
      <c r="K1" s="109"/>
      <c r="L1" s="109"/>
      <c r="M1" s="109"/>
      <c r="O1" s="159" t="s">
        <v>78</v>
      </c>
      <c r="P1" s="159"/>
      <c r="Q1" s="159"/>
      <c r="R1" s="159"/>
    </row>
    <row r="2" spans="1:18" s="11" customFormat="1" ht="47.25" customHeight="1">
      <c r="A2" s="78" t="s">
        <v>176</v>
      </c>
      <c r="B2" s="78"/>
      <c r="C2" s="78"/>
      <c r="D2" s="78"/>
      <c r="E2" s="78"/>
      <c r="F2" s="78"/>
      <c r="G2" s="78"/>
      <c r="H2" s="78"/>
      <c r="I2" s="78"/>
      <c r="J2" s="78"/>
      <c r="K2" s="78"/>
      <c r="L2" s="78"/>
      <c r="M2" s="78"/>
      <c r="O2" s="12"/>
      <c r="P2" s="12"/>
      <c r="Q2" s="12"/>
      <c r="R2" s="12"/>
    </row>
    <row r="3" spans="1:18" s="11" customFormat="1" ht="15.5" customHeight="1">
      <c r="A3" s="75"/>
      <c r="B3" s="75"/>
      <c r="C3" s="75"/>
      <c r="D3" s="75"/>
      <c r="E3" s="75"/>
      <c r="F3" s="75"/>
      <c r="G3" s="75"/>
      <c r="H3" s="75"/>
      <c r="I3" s="75"/>
      <c r="J3" s="75"/>
      <c r="K3" s="75"/>
      <c r="L3" s="75"/>
      <c r="M3" s="75"/>
      <c r="O3" s="12"/>
      <c r="P3" s="12"/>
      <c r="Q3" s="12"/>
      <c r="R3" s="12"/>
    </row>
    <row r="4" spans="1:18" s="12" customFormat="1" ht="24.75" customHeight="1">
      <c r="A4" s="58"/>
      <c r="B4" s="169" t="s">
        <v>130</v>
      </c>
      <c r="C4" s="169"/>
      <c r="D4" s="169"/>
      <c r="E4" s="169"/>
      <c r="F4" s="169"/>
      <c r="G4" s="169"/>
      <c r="H4" s="169"/>
      <c r="I4" s="169"/>
      <c r="J4" s="169"/>
      <c r="K4" s="169"/>
      <c r="L4" s="169"/>
      <c r="M4" s="169"/>
      <c r="O4" s="12" t="s">
        <v>79</v>
      </c>
      <c r="P4" s="12" t="s">
        <v>82</v>
      </c>
      <c r="Q4" s="12" t="s">
        <v>92</v>
      </c>
      <c r="R4" s="12" t="s">
        <v>129</v>
      </c>
    </row>
    <row r="5" spans="1:18" s="12" customFormat="1" ht="24.65" customHeight="1" thickBot="1">
      <c r="A5" s="168" t="s">
        <v>172</v>
      </c>
      <c r="B5" s="168"/>
      <c r="C5" s="157"/>
      <c r="D5" s="157"/>
      <c r="E5" s="157"/>
      <c r="F5" s="86"/>
      <c r="G5" s="87"/>
      <c r="H5" s="37"/>
      <c r="I5" s="36" t="s">
        <v>41</v>
      </c>
      <c r="J5" s="163"/>
      <c r="K5" s="163"/>
      <c r="L5" s="163"/>
      <c r="M5" s="14" t="s">
        <v>25</v>
      </c>
      <c r="O5" s="12" t="s">
        <v>179</v>
      </c>
      <c r="P5" s="12">
        <v>20000</v>
      </c>
      <c r="Q5" s="12" t="s">
        <v>93</v>
      </c>
      <c r="R5" s="12" t="s">
        <v>94</v>
      </c>
    </row>
    <row r="6" spans="1:18" s="12" customFormat="1">
      <c r="A6" s="15"/>
      <c r="B6" s="15"/>
      <c r="C6" s="158" t="s">
        <v>184</v>
      </c>
      <c r="D6" s="158"/>
      <c r="E6" s="158"/>
      <c r="G6" s="13"/>
      <c r="H6" s="13"/>
      <c r="I6" s="13"/>
      <c r="J6" s="128" t="s">
        <v>81</v>
      </c>
      <c r="K6" s="128"/>
      <c r="L6" s="128"/>
      <c r="M6" s="16"/>
      <c r="O6" s="12" t="s">
        <v>180</v>
      </c>
      <c r="R6" s="12" t="s">
        <v>95</v>
      </c>
    </row>
    <row r="7" spans="1:18" s="12" customFormat="1" ht="25.5" customHeight="1" thickBot="1">
      <c r="A7" s="168" t="s">
        <v>26</v>
      </c>
      <c r="B7" s="168"/>
      <c r="C7" s="118"/>
      <c r="D7" s="118"/>
      <c r="E7" s="13"/>
      <c r="G7" s="13"/>
      <c r="H7" s="13"/>
      <c r="I7" s="13"/>
      <c r="J7" s="13"/>
      <c r="K7" s="16"/>
      <c r="L7" s="17"/>
      <c r="M7" s="16"/>
      <c r="R7" s="12" t="s">
        <v>96</v>
      </c>
    </row>
    <row r="8" spans="1:18" s="12" customFormat="1" ht="30" customHeight="1">
      <c r="K8" s="18"/>
      <c r="L8" s="18"/>
      <c r="M8" s="18"/>
      <c r="R8" s="12" t="s">
        <v>97</v>
      </c>
    </row>
    <row r="9" spans="1:18" ht="15" customHeight="1">
      <c r="A9" s="155" t="s">
        <v>11</v>
      </c>
      <c r="B9" s="156"/>
      <c r="C9" s="110" t="s">
        <v>79</v>
      </c>
      <c r="D9" s="111"/>
      <c r="E9" s="112"/>
      <c r="F9" s="9" t="s">
        <v>139</v>
      </c>
      <c r="G9" s="1"/>
      <c r="H9" s="1"/>
      <c r="I9" s="1"/>
      <c r="J9" s="1"/>
      <c r="K9" s="1"/>
      <c r="L9" s="1"/>
      <c r="M9" s="10"/>
      <c r="P9" s="12"/>
      <c r="R9" s="18" t="s">
        <v>98</v>
      </c>
    </row>
    <row r="10" spans="1:18" ht="19.5" customHeight="1">
      <c r="A10" s="151" t="s">
        <v>12</v>
      </c>
      <c r="B10" s="152"/>
      <c r="C10" s="82" t="s">
        <v>119</v>
      </c>
      <c r="D10" s="83"/>
      <c r="E10" s="83"/>
      <c r="F10" s="83"/>
      <c r="G10" s="83"/>
      <c r="H10" s="83"/>
      <c r="I10" s="84" t="str">
        <f>IF(LEN(C11)&lt;21,"","字数Over")</f>
        <v/>
      </c>
      <c r="J10" s="84"/>
      <c r="K10" s="84"/>
      <c r="L10" s="84"/>
      <c r="M10" s="85"/>
      <c r="P10" s="12"/>
      <c r="R10" s="12"/>
    </row>
    <row r="11" spans="1:18" ht="19.5" customHeight="1">
      <c r="A11" s="153"/>
      <c r="B11" s="154"/>
      <c r="C11" s="122"/>
      <c r="D11" s="123"/>
      <c r="E11" s="123"/>
      <c r="F11" s="123"/>
      <c r="G11" s="123"/>
      <c r="H11" s="123"/>
      <c r="I11" s="123"/>
      <c r="J11" s="123"/>
      <c r="K11" s="123"/>
      <c r="L11" s="123"/>
      <c r="M11" s="124"/>
    </row>
    <row r="12" spans="1:18" ht="19.5" customHeight="1">
      <c r="A12" s="96" t="s">
        <v>6</v>
      </c>
      <c r="B12" s="98"/>
      <c r="C12" s="138"/>
      <c r="D12" s="139"/>
      <c r="E12" s="139"/>
      <c r="F12" s="139"/>
      <c r="G12" s="139"/>
      <c r="H12" s="139"/>
      <c r="I12" s="139"/>
      <c r="J12" s="139"/>
      <c r="K12" s="139"/>
      <c r="L12" s="139"/>
      <c r="M12" s="140"/>
    </row>
    <row r="13" spans="1:18" ht="19.5" customHeight="1">
      <c r="A13" s="96" t="s">
        <v>13</v>
      </c>
      <c r="B13" s="98"/>
      <c r="C13" s="20" t="s">
        <v>14</v>
      </c>
      <c r="D13" s="56"/>
      <c r="E13" s="22" t="s">
        <v>35</v>
      </c>
      <c r="F13" s="56"/>
      <c r="G13" s="145" t="s">
        <v>40</v>
      </c>
      <c r="H13" s="146"/>
      <c r="I13" s="55"/>
      <c r="J13" s="21" t="s">
        <v>39</v>
      </c>
      <c r="K13" s="125"/>
      <c r="L13" s="126"/>
      <c r="M13" s="127"/>
    </row>
    <row r="14" spans="1:18" ht="20.149999999999999" customHeight="1">
      <c r="A14" s="96" t="s">
        <v>120</v>
      </c>
      <c r="B14" s="98"/>
      <c r="C14" s="20" t="s">
        <v>14</v>
      </c>
      <c r="D14" s="56"/>
      <c r="E14" s="22" t="s">
        <v>35</v>
      </c>
      <c r="F14" s="56"/>
      <c r="G14" s="145" t="s">
        <v>40</v>
      </c>
      <c r="H14" s="146"/>
      <c r="I14" s="55"/>
      <c r="J14" s="21" t="s">
        <v>39</v>
      </c>
      <c r="K14" s="125"/>
      <c r="L14" s="126"/>
      <c r="M14" s="127"/>
    </row>
    <row r="15" spans="1:18" ht="20.149999999999999" customHeight="1">
      <c r="A15" s="96" t="s">
        <v>121</v>
      </c>
      <c r="B15" s="98"/>
      <c r="C15" s="20" t="s">
        <v>14</v>
      </c>
      <c r="D15" s="56"/>
      <c r="E15" s="22" t="s">
        <v>35</v>
      </c>
      <c r="F15" s="56"/>
      <c r="G15" s="145" t="s">
        <v>40</v>
      </c>
      <c r="H15" s="146"/>
      <c r="I15" s="55"/>
      <c r="J15" s="21" t="s">
        <v>39</v>
      </c>
      <c r="K15" s="125"/>
      <c r="L15" s="126"/>
      <c r="M15" s="127"/>
    </row>
    <row r="16" spans="1:18" ht="20.149999999999999" customHeight="1">
      <c r="A16" s="96" t="s">
        <v>1</v>
      </c>
      <c r="B16" s="98"/>
      <c r="C16" s="20" t="s">
        <v>14</v>
      </c>
      <c r="D16" s="56"/>
      <c r="E16" s="22" t="s">
        <v>35</v>
      </c>
      <c r="F16" s="56"/>
      <c r="G16" s="145" t="s">
        <v>40</v>
      </c>
      <c r="H16" s="146"/>
      <c r="I16" s="134"/>
      <c r="J16" s="135"/>
      <c r="K16" s="136"/>
      <c r="L16" s="136"/>
      <c r="M16" s="137"/>
    </row>
    <row r="17" spans="1:18" ht="20.149999999999999" customHeight="1">
      <c r="A17" s="151" t="s">
        <v>88</v>
      </c>
      <c r="B17" s="152"/>
      <c r="C17" s="19" t="s">
        <v>83</v>
      </c>
      <c r="D17" s="49" t="s">
        <v>0</v>
      </c>
      <c r="E17" s="132"/>
      <c r="F17" s="133"/>
      <c r="G17" s="147" t="s">
        <v>164</v>
      </c>
      <c r="H17" s="148"/>
      <c r="I17" s="95"/>
      <c r="J17" s="93"/>
      <c r="K17" s="93"/>
      <c r="L17" s="143" t="s">
        <v>23</v>
      </c>
      <c r="M17" s="144"/>
    </row>
    <row r="18" spans="1:18" ht="20.149999999999999" customHeight="1">
      <c r="A18" s="166"/>
      <c r="B18" s="167"/>
      <c r="C18" s="19" t="s">
        <v>15</v>
      </c>
      <c r="D18" s="119"/>
      <c r="E18" s="120"/>
      <c r="F18" s="121"/>
      <c r="G18" s="149"/>
      <c r="H18" s="150"/>
      <c r="I18" s="91"/>
      <c r="J18" s="92"/>
      <c r="K18" s="92"/>
      <c r="L18" s="141" t="s">
        <v>24</v>
      </c>
      <c r="M18" s="142"/>
    </row>
    <row r="19" spans="1:18" ht="19.5" customHeight="1">
      <c r="A19" s="166"/>
      <c r="B19" s="167"/>
      <c r="C19" s="20" t="s">
        <v>16</v>
      </c>
      <c r="D19" s="129"/>
      <c r="E19" s="130"/>
      <c r="F19" s="131"/>
      <c r="G19" s="96" t="s">
        <v>17</v>
      </c>
      <c r="H19" s="98"/>
      <c r="I19" s="91"/>
      <c r="J19" s="92"/>
      <c r="K19" s="93"/>
      <c r="L19" s="93"/>
      <c r="M19" s="94"/>
    </row>
    <row r="20" spans="1:18" ht="19.5" customHeight="1">
      <c r="A20" s="153"/>
      <c r="B20" s="154"/>
      <c r="C20" s="20" t="s">
        <v>18</v>
      </c>
      <c r="D20" s="113"/>
      <c r="E20" s="114"/>
      <c r="F20" s="115"/>
      <c r="G20" s="96" t="s">
        <v>20</v>
      </c>
      <c r="H20" s="98"/>
      <c r="I20" s="95"/>
      <c r="J20" s="93"/>
      <c r="K20" s="93"/>
      <c r="L20" s="93"/>
      <c r="M20" s="94"/>
    </row>
    <row r="21" spans="1:18">
      <c r="A21" s="13" t="s">
        <v>19</v>
      </c>
      <c r="B21" s="13"/>
    </row>
    <row r="22" spans="1:18" s="34" customFormat="1">
      <c r="A22" s="90" t="s">
        <v>34</v>
      </c>
      <c r="B22" s="90"/>
      <c r="C22" s="90"/>
      <c r="D22" s="90"/>
      <c r="E22" s="90"/>
      <c r="F22" s="90"/>
      <c r="G22" s="90"/>
      <c r="H22" s="90"/>
      <c r="I22" s="90"/>
      <c r="J22" s="90"/>
      <c r="K22" s="90"/>
      <c r="L22" s="90"/>
      <c r="M22" s="90"/>
      <c r="O22" s="47"/>
      <c r="P22" s="48"/>
      <c r="R22" s="48"/>
    </row>
    <row r="23" spans="1:18" s="34" customFormat="1">
      <c r="A23" s="116" t="s">
        <v>38</v>
      </c>
      <c r="B23" s="116"/>
      <c r="C23" s="116"/>
      <c r="D23" s="116"/>
      <c r="E23" s="116"/>
      <c r="F23" s="116"/>
      <c r="G23" s="116"/>
      <c r="H23" s="116"/>
      <c r="I23" s="116"/>
      <c r="J23" s="116"/>
      <c r="K23" s="116"/>
      <c r="L23" s="116"/>
      <c r="O23" s="47"/>
      <c r="P23" s="48"/>
      <c r="R23" s="48"/>
    </row>
    <row r="24" spans="1:18" s="34" customFormat="1">
      <c r="A24" s="90" t="s">
        <v>158</v>
      </c>
      <c r="B24" s="90"/>
      <c r="C24" s="90"/>
      <c r="D24" s="90"/>
      <c r="E24" s="90"/>
      <c r="F24" s="90"/>
      <c r="G24" s="90"/>
      <c r="H24" s="90"/>
      <c r="I24" s="90"/>
      <c r="J24" s="90"/>
      <c r="K24" s="90"/>
      <c r="L24" s="90"/>
      <c r="O24" s="47"/>
      <c r="P24" s="48"/>
      <c r="R24" s="48"/>
    </row>
    <row r="26" spans="1:18" s="13" customFormat="1" ht="27" customHeight="1">
      <c r="A26" s="96" t="s">
        <v>3</v>
      </c>
      <c r="B26" s="97"/>
      <c r="C26" s="98"/>
      <c r="D26" s="22" t="s">
        <v>7</v>
      </c>
      <c r="E26" s="96" t="s">
        <v>4</v>
      </c>
      <c r="F26" s="99"/>
      <c r="G26" s="23" t="s">
        <v>175</v>
      </c>
      <c r="H26" s="23" t="s">
        <v>91</v>
      </c>
      <c r="I26" s="96" t="s">
        <v>181</v>
      </c>
      <c r="J26" s="97"/>
      <c r="K26" s="97"/>
      <c r="L26" s="97"/>
      <c r="M26" s="98"/>
      <c r="O26" s="12"/>
      <c r="P26" s="18"/>
      <c r="R26" s="18"/>
    </row>
    <row r="27" spans="1:18" ht="20.149999999999999" customHeight="1">
      <c r="A27" s="52" t="s">
        <v>36</v>
      </c>
      <c r="B27" s="80"/>
      <c r="C27" s="81"/>
      <c r="D27" s="64"/>
      <c r="E27" s="88"/>
      <c r="F27" s="89"/>
      <c r="G27" s="65"/>
      <c r="H27" s="64"/>
      <c r="I27" s="100" t="s">
        <v>37</v>
      </c>
      <c r="J27" s="101"/>
      <c r="K27" s="101"/>
      <c r="L27" s="101"/>
      <c r="M27" s="102"/>
    </row>
    <row r="28" spans="1:18" ht="20.149999999999999" customHeight="1">
      <c r="A28" s="52" t="s">
        <v>5</v>
      </c>
      <c r="B28" s="80"/>
      <c r="C28" s="81"/>
      <c r="D28" s="64"/>
      <c r="E28" s="88"/>
      <c r="F28" s="89"/>
      <c r="G28" s="65"/>
      <c r="H28" s="64"/>
      <c r="I28" s="103"/>
      <c r="J28" s="104"/>
      <c r="K28" s="104"/>
      <c r="L28" s="104"/>
      <c r="M28" s="105"/>
    </row>
    <row r="29" spans="1:18" ht="20.149999999999999" customHeight="1">
      <c r="A29" s="52" t="s">
        <v>84</v>
      </c>
      <c r="B29" s="80"/>
      <c r="C29" s="81"/>
      <c r="D29" s="64"/>
      <c r="E29" s="88"/>
      <c r="F29" s="89"/>
      <c r="G29" s="65"/>
      <c r="H29" s="64"/>
      <c r="I29" s="79"/>
      <c r="J29" s="80"/>
      <c r="K29" s="80"/>
      <c r="L29" s="80"/>
      <c r="M29" s="81"/>
    </row>
    <row r="30" spans="1:18" ht="20.149999999999999" customHeight="1">
      <c r="A30" s="52" t="s">
        <v>85</v>
      </c>
      <c r="B30" s="80"/>
      <c r="C30" s="81"/>
      <c r="D30" s="64"/>
      <c r="E30" s="88"/>
      <c r="F30" s="89"/>
      <c r="G30" s="65"/>
      <c r="H30" s="64"/>
      <c r="I30" s="79"/>
      <c r="J30" s="80"/>
      <c r="K30" s="80"/>
      <c r="L30" s="80"/>
      <c r="M30" s="81"/>
    </row>
    <row r="31" spans="1:18" ht="20.149999999999999" customHeight="1">
      <c r="A31" s="52" t="s">
        <v>86</v>
      </c>
      <c r="B31" s="80"/>
      <c r="C31" s="81"/>
      <c r="D31" s="64"/>
      <c r="E31" s="88"/>
      <c r="F31" s="89"/>
      <c r="G31" s="65"/>
      <c r="H31" s="64"/>
      <c r="I31" s="79"/>
      <c r="J31" s="80"/>
      <c r="K31" s="80"/>
      <c r="L31" s="80"/>
      <c r="M31" s="81"/>
    </row>
    <row r="32" spans="1:18" ht="20.149999999999999" customHeight="1">
      <c r="A32" s="53" t="s">
        <v>87</v>
      </c>
      <c r="B32" s="80"/>
      <c r="C32" s="81"/>
      <c r="D32" s="64"/>
      <c r="E32" s="88"/>
      <c r="F32" s="89"/>
      <c r="G32" s="65"/>
      <c r="H32" s="64"/>
      <c r="I32" s="79"/>
      <c r="J32" s="80"/>
      <c r="K32" s="80"/>
      <c r="L32" s="80"/>
      <c r="M32" s="81"/>
    </row>
    <row r="33" spans="1:18" ht="20.149999999999999" customHeight="1">
      <c r="A33" s="52" t="s">
        <v>27</v>
      </c>
      <c r="B33" s="80"/>
      <c r="C33" s="81"/>
      <c r="D33" s="64"/>
      <c r="E33" s="88"/>
      <c r="F33" s="89"/>
      <c r="G33" s="65"/>
      <c r="H33" s="64"/>
      <c r="I33" s="79"/>
      <c r="J33" s="80"/>
      <c r="K33" s="80"/>
      <c r="L33" s="80"/>
      <c r="M33" s="81"/>
    </row>
    <row r="34" spans="1:18" ht="20.149999999999999" customHeight="1">
      <c r="A34" s="52" t="s">
        <v>28</v>
      </c>
      <c r="B34" s="80"/>
      <c r="C34" s="81"/>
      <c r="D34" s="65"/>
      <c r="E34" s="88"/>
      <c r="F34" s="89"/>
      <c r="G34" s="65"/>
      <c r="H34" s="64"/>
      <c r="I34" s="79"/>
      <c r="J34" s="80"/>
      <c r="K34" s="80"/>
      <c r="L34" s="80"/>
      <c r="M34" s="81"/>
    </row>
    <row r="35" spans="1:18" ht="30" customHeight="1">
      <c r="A35" s="165"/>
      <c r="B35" s="165"/>
      <c r="C35" s="165"/>
      <c r="D35" s="165"/>
      <c r="E35" s="165"/>
      <c r="F35" s="165"/>
      <c r="G35" s="165"/>
      <c r="H35" s="165"/>
      <c r="I35" s="165"/>
      <c r="J35" s="165"/>
      <c r="K35" s="165"/>
      <c r="L35" s="165"/>
    </row>
    <row r="36" spans="1:18">
      <c r="A36" s="24" t="s">
        <v>8</v>
      </c>
      <c r="B36" s="50"/>
      <c r="C36" s="1"/>
      <c r="D36" s="1"/>
      <c r="E36" s="1"/>
      <c r="F36" s="62" t="s">
        <v>138</v>
      </c>
      <c r="G36" s="171"/>
      <c r="H36" s="171"/>
      <c r="I36" s="63"/>
      <c r="J36" s="1"/>
      <c r="K36" s="35"/>
      <c r="L36" s="1"/>
      <c r="M36" s="32"/>
      <c r="O36" s="59"/>
    </row>
    <row r="37" spans="1:18" ht="12" customHeight="1">
      <c r="A37" s="3" t="s">
        <v>29</v>
      </c>
      <c r="B37" s="51"/>
      <c r="C37" s="60"/>
      <c r="D37" s="60" t="s">
        <v>177</v>
      </c>
      <c r="F37" s="66">
        <v>20000</v>
      </c>
      <c r="G37" s="170"/>
      <c r="H37" s="170"/>
      <c r="I37" s="66"/>
      <c r="J37" s="73"/>
      <c r="K37" s="73"/>
      <c r="L37" s="73"/>
      <c r="M37" s="74"/>
      <c r="O37" s="59"/>
    </row>
    <row r="38" spans="1:18" ht="12" customHeight="1">
      <c r="A38" s="3" t="s">
        <v>21</v>
      </c>
      <c r="B38" s="51"/>
      <c r="C38" s="60"/>
      <c r="D38" s="61" t="s">
        <v>178</v>
      </c>
      <c r="F38" s="66">
        <v>20000</v>
      </c>
      <c r="G38" s="170"/>
      <c r="H38" s="170"/>
      <c r="I38" s="66"/>
      <c r="J38" s="73"/>
      <c r="K38" s="73"/>
      <c r="L38" s="73"/>
      <c r="M38" s="74"/>
      <c r="O38" s="59"/>
    </row>
    <row r="39" spans="1:18" ht="12" hidden="1" customHeight="1">
      <c r="A39" s="3"/>
      <c r="B39" s="51"/>
      <c r="C39" s="60" t="s">
        <v>136</v>
      </c>
      <c r="D39" s="60" t="s">
        <v>131</v>
      </c>
      <c r="F39" s="66">
        <v>5000</v>
      </c>
      <c r="G39" s="170">
        <v>3000</v>
      </c>
      <c r="H39" s="170"/>
      <c r="I39" s="66"/>
      <c r="J39" s="73"/>
      <c r="K39" s="73"/>
      <c r="L39" s="73"/>
      <c r="M39" s="74"/>
      <c r="O39" s="59"/>
    </row>
    <row r="40" spans="1:18" ht="12" hidden="1" customHeight="1">
      <c r="A40" s="3"/>
      <c r="B40" s="51"/>
      <c r="C40" s="60" t="s">
        <v>136</v>
      </c>
      <c r="D40" s="61" t="s">
        <v>132</v>
      </c>
      <c r="F40" s="66">
        <v>20000</v>
      </c>
      <c r="G40" s="170">
        <v>15000</v>
      </c>
      <c r="H40" s="170"/>
      <c r="I40" s="66"/>
      <c r="J40" s="73"/>
      <c r="K40" s="73"/>
      <c r="L40" s="73"/>
      <c r="M40" s="74"/>
      <c r="O40" s="59"/>
    </row>
    <row r="41" spans="1:18" ht="12" hidden="1" customHeight="1">
      <c r="A41" s="3"/>
      <c r="B41" s="51"/>
      <c r="C41" s="60" t="s">
        <v>136</v>
      </c>
      <c r="D41" s="61" t="s">
        <v>133</v>
      </c>
      <c r="F41" s="66">
        <v>20000</v>
      </c>
      <c r="G41" s="170">
        <v>15000</v>
      </c>
      <c r="H41" s="170"/>
      <c r="I41" s="66">
        <v>5000</v>
      </c>
      <c r="J41" s="73"/>
      <c r="K41" s="73"/>
      <c r="L41" s="73"/>
      <c r="M41" s="74"/>
      <c r="O41" s="59"/>
    </row>
    <row r="42" spans="1:18" ht="12" hidden="1" customHeight="1">
      <c r="A42" s="3"/>
      <c r="B42" s="51"/>
      <c r="C42" s="61" t="s">
        <v>137</v>
      </c>
      <c r="D42" s="61" t="s">
        <v>134</v>
      </c>
      <c r="F42" s="66">
        <v>20000</v>
      </c>
      <c r="G42" s="170">
        <v>15000</v>
      </c>
      <c r="H42" s="170"/>
      <c r="I42" s="66"/>
      <c r="J42" s="73"/>
      <c r="K42" s="73"/>
      <c r="L42" s="73"/>
      <c r="M42" s="74"/>
      <c r="O42" s="59"/>
    </row>
    <row r="43" spans="1:18" ht="12" hidden="1" customHeight="1">
      <c r="A43" s="3"/>
      <c r="B43" s="51"/>
      <c r="C43" s="61" t="s">
        <v>137</v>
      </c>
      <c r="D43" s="61" t="s">
        <v>135</v>
      </c>
      <c r="F43" s="66">
        <v>20000</v>
      </c>
      <c r="G43" s="170">
        <v>15000</v>
      </c>
      <c r="H43" s="170"/>
      <c r="I43" s="66">
        <v>5000</v>
      </c>
      <c r="J43" s="73"/>
      <c r="K43" s="73"/>
      <c r="L43" s="73"/>
      <c r="M43" s="74"/>
    </row>
    <row r="44" spans="1:18">
      <c r="A44" s="3"/>
      <c r="B44" s="51"/>
      <c r="C44" s="33"/>
      <c r="D44" s="33"/>
      <c r="K44" s="5"/>
      <c r="M44" s="4"/>
    </row>
    <row r="45" spans="1:18" s="70" customFormat="1" ht="19.5" customHeight="1">
      <c r="A45" s="67" t="s">
        <v>9</v>
      </c>
      <c r="B45" s="68"/>
      <c r="C45" s="164" t="s">
        <v>168</v>
      </c>
      <c r="D45" s="164"/>
      <c r="E45" s="164"/>
      <c r="F45" s="164"/>
      <c r="G45" s="164"/>
      <c r="H45" s="164"/>
      <c r="I45" s="164"/>
      <c r="J45" s="164"/>
      <c r="K45" s="164"/>
      <c r="L45" s="164"/>
      <c r="M45" s="69"/>
      <c r="O45" s="71"/>
      <c r="P45" s="72"/>
      <c r="R45" s="72"/>
    </row>
    <row r="46" spans="1:18">
      <c r="A46" s="25"/>
      <c r="B46" s="13"/>
      <c r="C46" s="33"/>
      <c r="J46" s="2" t="s">
        <v>90</v>
      </c>
      <c r="K46" s="160"/>
      <c r="L46" s="161"/>
      <c r="M46" s="162"/>
    </row>
    <row r="47" spans="1:18">
      <c r="A47" s="6"/>
      <c r="M47" s="7"/>
    </row>
    <row r="48" spans="1:18" s="13" customFormat="1">
      <c r="A48" s="25"/>
      <c r="I48" s="16" t="s">
        <v>89</v>
      </c>
      <c r="J48" s="160">
        <f>K46+J5</f>
        <v>0</v>
      </c>
      <c r="K48" s="161"/>
      <c r="L48" s="161"/>
      <c r="M48" s="162"/>
      <c r="O48" s="12"/>
      <c r="P48" s="18"/>
      <c r="R48" s="18"/>
    </row>
    <row r="49" spans="1:18" s="13" customFormat="1">
      <c r="A49" s="25" t="s">
        <v>2</v>
      </c>
      <c r="M49" s="26"/>
      <c r="O49" s="12"/>
      <c r="P49" s="18"/>
      <c r="R49" s="18"/>
    </row>
    <row r="50" spans="1:18" s="13" customFormat="1">
      <c r="A50" s="27" t="s">
        <v>10</v>
      </c>
      <c r="B50" s="28"/>
      <c r="C50" s="28" t="s">
        <v>22</v>
      </c>
      <c r="D50" s="28"/>
      <c r="E50" s="28"/>
      <c r="F50" s="28"/>
      <c r="G50" s="28"/>
      <c r="H50" s="28"/>
      <c r="I50" s="28"/>
      <c r="J50" s="28"/>
      <c r="K50" s="28"/>
      <c r="L50" s="28"/>
      <c r="M50" s="29"/>
      <c r="O50" s="12"/>
      <c r="P50" s="18"/>
      <c r="R50" s="18"/>
    </row>
    <row r="51" spans="1:18" ht="23.25" customHeight="1">
      <c r="A51" s="8"/>
      <c r="B51" s="8"/>
      <c r="C51" s="8"/>
      <c r="D51" s="8"/>
      <c r="E51" s="8"/>
      <c r="F51" s="8"/>
      <c r="G51" s="8"/>
      <c r="H51" s="8"/>
      <c r="I51" s="8"/>
      <c r="J51" s="8"/>
      <c r="K51" s="8"/>
      <c r="L51" s="8"/>
      <c r="M51" s="8"/>
    </row>
    <row r="52" spans="1:18" s="13" customFormat="1">
      <c r="A52" s="13" t="s">
        <v>30</v>
      </c>
      <c r="O52" s="12"/>
      <c r="P52" s="18"/>
      <c r="R52" s="18"/>
    </row>
    <row r="53" spans="1:18" s="30" customFormat="1">
      <c r="A53" s="31" t="s">
        <v>32</v>
      </c>
      <c r="B53" s="31"/>
      <c r="O53" s="12"/>
      <c r="P53" s="12"/>
      <c r="R53" s="12"/>
    </row>
    <row r="54" spans="1:18">
      <c r="A54" s="2" t="s">
        <v>33</v>
      </c>
    </row>
    <row r="55" spans="1:18">
      <c r="A55" s="108" t="s">
        <v>167</v>
      </c>
      <c r="B55" s="108"/>
      <c r="C55" s="108"/>
      <c r="D55" s="108"/>
      <c r="E55" s="108"/>
      <c r="F55" s="108"/>
      <c r="G55" s="108"/>
      <c r="H55" s="108"/>
      <c r="I55" s="108"/>
      <c r="J55" s="108"/>
      <c r="K55" s="108"/>
      <c r="L55" s="108"/>
      <c r="M55" s="108"/>
    </row>
    <row r="56" spans="1:18">
      <c r="A56" s="107" t="s">
        <v>185</v>
      </c>
      <c r="B56" s="107"/>
      <c r="C56" s="107"/>
      <c r="D56" s="107"/>
      <c r="E56" s="107"/>
      <c r="F56" s="107"/>
      <c r="G56" s="107"/>
      <c r="H56" s="107"/>
      <c r="I56" s="107"/>
      <c r="J56" s="107"/>
      <c r="K56" s="107"/>
      <c r="L56" s="107"/>
      <c r="M56" s="107"/>
    </row>
    <row r="57" spans="1:18" ht="24" customHeight="1"/>
    <row r="58" spans="1:18">
      <c r="A58" s="117" t="s">
        <v>182</v>
      </c>
      <c r="B58" s="117"/>
      <c r="C58" s="117"/>
      <c r="D58" s="117"/>
      <c r="E58" s="117"/>
      <c r="F58" s="117"/>
      <c r="G58" s="117"/>
      <c r="H58" s="117"/>
      <c r="I58" s="117"/>
      <c r="J58" s="117"/>
      <c r="K58" s="117"/>
      <c r="L58" s="117"/>
      <c r="M58" s="117"/>
    </row>
    <row r="59" spans="1:18">
      <c r="A59" s="117"/>
      <c r="B59" s="117"/>
      <c r="C59" s="117"/>
      <c r="D59" s="117"/>
      <c r="E59" s="117"/>
      <c r="F59" s="117"/>
      <c r="G59" s="117"/>
      <c r="H59" s="117"/>
      <c r="I59" s="117"/>
      <c r="J59" s="117"/>
      <c r="K59" s="117"/>
      <c r="L59" s="117"/>
      <c r="M59" s="117"/>
    </row>
    <row r="60" spans="1:18" ht="9" customHeight="1">
      <c r="A60" s="106"/>
      <c r="B60" s="106"/>
      <c r="C60" s="106"/>
      <c r="D60" s="106"/>
      <c r="E60" s="106"/>
      <c r="F60" s="106"/>
      <c r="G60" s="106"/>
      <c r="H60" s="106"/>
      <c r="I60" s="106"/>
      <c r="J60" s="106"/>
      <c r="K60" s="106"/>
      <c r="L60" s="106"/>
      <c r="M60" s="106"/>
    </row>
    <row r="61" spans="1:18" ht="9.75" customHeight="1">
      <c r="A61" s="106"/>
      <c r="B61" s="106"/>
      <c r="C61" s="106"/>
      <c r="D61" s="106"/>
      <c r="E61" s="106"/>
      <c r="F61" s="106"/>
      <c r="G61" s="106"/>
      <c r="H61" s="106"/>
      <c r="I61" s="106"/>
      <c r="J61" s="106"/>
      <c r="K61" s="106"/>
      <c r="L61" s="106"/>
      <c r="M61" s="106"/>
    </row>
  </sheetData>
  <mergeCells count="92">
    <mergeCell ref="B4:M4"/>
    <mergeCell ref="G43:H43"/>
    <mergeCell ref="G42:H42"/>
    <mergeCell ref="G41:H41"/>
    <mergeCell ref="G40:H40"/>
    <mergeCell ref="G39:H39"/>
    <mergeCell ref="G38:H38"/>
    <mergeCell ref="G37:H37"/>
    <mergeCell ref="G36:H36"/>
    <mergeCell ref="G15:H15"/>
    <mergeCell ref="G14:H14"/>
    <mergeCell ref="G13:H13"/>
    <mergeCell ref="A7:B7"/>
    <mergeCell ref="A15:B15"/>
    <mergeCell ref="A14:B14"/>
    <mergeCell ref="A13:B13"/>
    <mergeCell ref="O1:R1"/>
    <mergeCell ref="J48:M48"/>
    <mergeCell ref="K46:M46"/>
    <mergeCell ref="G20:H20"/>
    <mergeCell ref="G19:H19"/>
    <mergeCell ref="J5:L5"/>
    <mergeCell ref="C45:L45"/>
    <mergeCell ref="E34:F34"/>
    <mergeCell ref="E33:F33"/>
    <mergeCell ref="A35:L35"/>
    <mergeCell ref="I34:M34"/>
    <mergeCell ref="B34:C34"/>
    <mergeCell ref="B33:C33"/>
    <mergeCell ref="A17:B20"/>
    <mergeCell ref="A16:B16"/>
    <mergeCell ref="A5:B5"/>
    <mergeCell ref="A12:B12"/>
    <mergeCell ref="A10:B11"/>
    <mergeCell ref="A9:B9"/>
    <mergeCell ref="C5:E5"/>
    <mergeCell ref="C6:E6"/>
    <mergeCell ref="J6:L6"/>
    <mergeCell ref="D19:F19"/>
    <mergeCell ref="K13:M13"/>
    <mergeCell ref="E17:F17"/>
    <mergeCell ref="I16:M16"/>
    <mergeCell ref="C12:M12"/>
    <mergeCell ref="L18:M18"/>
    <mergeCell ref="L17:M17"/>
    <mergeCell ref="I18:K18"/>
    <mergeCell ref="I17:K17"/>
    <mergeCell ref="G16:H16"/>
    <mergeCell ref="G17:H18"/>
    <mergeCell ref="A60:M61"/>
    <mergeCell ref="A56:M56"/>
    <mergeCell ref="A55:M55"/>
    <mergeCell ref="A1:M1"/>
    <mergeCell ref="C9:E9"/>
    <mergeCell ref="E28:F28"/>
    <mergeCell ref="E29:F29"/>
    <mergeCell ref="D20:F20"/>
    <mergeCell ref="A23:L23"/>
    <mergeCell ref="A58:M59"/>
    <mergeCell ref="C7:D7"/>
    <mergeCell ref="D18:F18"/>
    <mergeCell ref="C11:M11"/>
    <mergeCell ref="K14:M14"/>
    <mergeCell ref="K15:M15"/>
    <mergeCell ref="B32:C32"/>
    <mergeCell ref="B31:C31"/>
    <mergeCell ref="B30:C30"/>
    <mergeCell ref="B29:C29"/>
    <mergeCell ref="B28:C28"/>
    <mergeCell ref="B27:C27"/>
    <mergeCell ref="I31:M31"/>
    <mergeCell ref="I32:M32"/>
    <mergeCell ref="E26:F26"/>
    <mergeCell ref="E27:F27"/>
    <mergeCell ref="I27:M27"/>
    <mergeCell ref="I28:M28"/>
    <mergeCell ref="A2:M2"/>
    <mergeCell ref="I33:M33"/>
    <mergeCell ref="C10:H10"/>
    <mergeCell ref="I10:M10"/>
    <mergeCell ref="F5:G5"/>
    <mergeCell ref="E32:F32"/>
    <mergeCell ref="E30:F30"/>
    <mergeCell ref="E31:F31"/>
    <mergeCell ref="A22:M22"/>
    <mergeCell ref="A24:L24"/>
    <mergeCell ref="I19:M19"/>
    <mergeCell ref="I20:M20"/>
    <mergeCell ref="I26:M26"/>
    <mergeCell ref="A26:C26"/>
    <mergeCell ref="I29:M29"/>
    <mergeCell ref="I30:M30"/>
  </mergeCells>
  <phoneticPr fontId="1"/>
  <conditionalFormatting sqref="I10">
    <cfRule type="cellIs" dxfId="5" priority="1" operator="equal">
      <formula>"字数Over"</formula>
    </cfRule>
  </conditionalFormatting>
  <dataValidations count="4">
    <dataValidation type="list" allowBlank="1" showInputMessage="1" showErrorMessage="1" sqref="C9:E9" xr:uid="{C601E25E-7719-4CBE-9EB6-948D80C8A2E5}">
      <formula1>$O$4:$O$6</formula1>
    </dataValidation>
    <dataValidation type="list" allowBlank="1" showInputMessage="1" showErrorMessage="1" sqref="J5:L5" xr:uid="{D666BFE8-052D-40B9-B540-A9569A8DEE3B}">
      <formula1>$P$4:$P$22</formula1>
    </dataValidation>
    <dataValidation type="list" allowBlank="1" showInputMessage="1" showErrorMessage="1" sqref="H27:H34" xr:uid="{02908D57-3FA4-412A-A0A2-4F5F3C19E443}">
      <formula1>$Q$4:$Q$6</formula1>
    </dataValidation>
    <dataValidation type="list" allowBlank="1" showInputMessage="1" showErrorMessage="1" sqref="G27:G34" xr:uid="{4CD54935-D4FC-439A-A669-067ACC094E6C}">
      <formula1>$R$4:$R$12</formula1>
    </dataValidation>
  </dataValidations>
  <printOptions horizontalCentered="1"/>
  <pageMargins left="0.39370078740157483" right="0.39370078740157483" top="0.59055118110236227" bottom="0.19685039370078741" header="0" footer="0.39370078740157483"/>
  <pageSetup paperSize="9" scale="83" orientation="portrait" horizont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221F9-175B-43A6-861F-20470098FEF6}">
  <sheetPr>
    <pageSetUpPr fitToPage="1"/>
  </sheetPr>
  <dimension ref="A1:R55"/>
  <sheetViews>
    <sheetView view="pageBreakPreview" zoomScaleNormal="100" zoomScaleSheetLayoutView="100" workbookViewId="0">
      <selection activeCell="S7" sqref="S7"/>
    </sheetView>
  </sheetViews>
  <sheetFormatPr defaultColWidth="11" defaultRowHeight="12"/>
  <cols>
    <col min="1" max="1" width="5.6640625" style="2" customWidth="1"/>
    <col min="2" max="2" width="21.6640625" style="2" customWidth="1"/>
    <col min="3" max="3" width="11.33203125" style="2" customWidth="1"/>
    <col min="4" max="4" width="17.109375" style="2" customWidth="1"/>
    <col min="5" max="5" width="13.109375" style="2" bestFit="1" customWidth="1"/>
    <col min="6" max="6" width="15.44140625" style="2" customWidth="1"/>
    <col min="7" max="8" width="7.109375" style="2" customWidth="1"/>
    <col min="9" max="9" width="16.6640625" style="2" customWidth="1"/>
    <col min="10" max="10" width="10.44140625" style="2" bestFit="1" customWidth="1"/>
    <col min="11" max="11" width="5.44140625" style="2" customWidth="1"/>
    <col min="12" max="12" width="6.77734375" style="2" customWidth="1"/>
    <col min="13" max="13" width="5.44140625" style="2" customWidth="1"/>
    <col min="14" max="14" width="10.77734375" style="2" customWidth="1"/>
    <col min="15" max="15" width="26.109375" style="12" hidden="1" customWidth="1"/>
    <col min="16" max="16" width="24.77734375" style="18" hidden="1" customWidth="1"/>
    <col min="17" max="17" width="11" style="2" hidden="1" customWidth="1"/>
    <col min="18" max="18" width="11" style="18" hidden="1" customWidth="1"/>
    <col min="19" max="19" width="11" style="2" customWidth="1"/>
    <col min="20" max="16384" width="11" style="2"/>
  </cols>
  <sheetData>
    <row r="1" spans="1:18" s="11" customFormat="1" ht="40.5" customHeight="1">
      <c r="A1" s="172" t="s">
        <v>186</v>
      </c>
      <c r="B1" s="172"/>
      <c r="C1" s="172"/>
      <c r="D1" s="172"/>
      <c r="E1" s="172"/>
      <c r="F1" s="172"/>
      <c r="G1" s="172"/>
      <c r="H1" s="172"/>
      <c r="I1" s="172"/>
      <c r="J1" s="172"/>
      <c r="K1" s="172"/>
      <c r="L1" s="172"/>
      <c r="M1" s="172"/>
      <c r="O1" s="159" t="s">
        <v>78</v>
      </c>
      <c r="P1" s="159"/>
      <c r="Q1" s="159"/>
      <c r="R1" s="159"/>
    </row>
    <row r="2" spans="1:18" s="12" customFormat="1" ht="27" customHeight="1">
      <c r="A2" s="58"/>
      <c r="B2" s="169" t="s">
        <v>130</v>
      </c>
      <c r="C2" s="169"/>
      <c r="D2" s="169"/>
      <c r="E2" s="169"/>
      <c r="F2" s="169"/>
      <c r="G2" s="169"/>
      <c r="H2" s="169"/>
      <c r="I2" s="169"/>
      <c r="J2" s="169"/>
      <c r="K2" s="169"/>
      <c r="L2" s="169"/>
      <c r="M2" s="169"/>
      <c r="O2" s="12" t="s">
        <v>79</v>
      </c>
      <c r="P2" s="12" t="s">
        <v>82</v>
      </c>
      <c r="Q2" s="12" t="s">
        <v>92</v>
      </c>
      <c r="R2" s="12" t="s">
        <v>162</v>
      </c>
    </row>
    <row r="3" spans="1:18" s="12" customFormat="1" ht="24.65" customHeight="1" thickBot="1">
      <c r="A3" s="168" t="s">
        <v>31</v>
      </c>
      <c r="B3" s="168"/>
      <c r="C3" s="157">
        <v>44345</v>
      </c>
      <c r="D3" s="157"/>
      <c r="E3" s="157"/>
      <c r="F3" s="86"/>
      <c r="G3" s="87"/>
      <c r="H3" s="37"/>
      <c r="I3" s="36" t="s">
        <v>41</v>
      </c>
      <c r="J3" s="163">
        <v>20000</v>
      </c>
      <c r="K3" s="163"/>
      <c r="L3" s="163"/>
      <c r="M3" s="14" t="s">
        <v>25</v>
      </c>
      <c r="O3" s="12" t="s">
        <v>106</v>
      </c>
      <c r="P3" s="12">
        <v>3000</v>
      </c>
      <c r="Q3" s="12" t="s">
        <v>93</v>
      </c>
      <c r="R3" s="12" t="s">
        <v>163</v>
      </c>
    </row>
    <row r="4" spans="1:18" s="12" customFormat="1">
      <c r="A4" s="15"/>
      <c r="B4" s="15"/>
      <c r="C4" s="158" t="s">
        <v>80</v>
      </c>
      <c r="D4" s="158"/>
      <c r="E4" s="158"/>
      <c r="G4" s="13"/>
      <c r="H4" s="13"/>
      <c r="I4" s="13"/>
      <c r="J4" s="128" t="s">
        <v>81</v>
      </c>
      <c r="K4" s="128"/>
      <c r="L4" s="128"/>
      <c r="M4" s="16"/>
      <c r="O4" s="12" t="s">
        <v>107</v>
      </c>
      <c r="P4" s="12">
        <v>5000</v>
      </c>
      <c r="R4" s="12" t="s">
        <v>129</v>
      </c>
    </row>
    <row r="5" spans="1:18" s="12" customFormat="1" ht="25.5" customHeight="1" thickBot="1">
      <c r="A5" s="168" t="s">
        <v>26</v>
      </c>
      <c r="B5" s="168"/>
      <c r="C5" s="118" t="s">
        <v>174</v>
      </c>
      <c r="D5" s="118"/>
      <c r="E5" s="13"/>
      <c r="G5" s="13"/>
      <c r="H5" s="13"/>
      <c r="I5" s="13"/>
      <c r="J5" s="13"/>
      <c r="K5" s="16"/>
      <c r="L5" s="17"/>
      <c r="M5" s="16"/>
      <c r="O5" s="12" t="s">
        <v>108</v>
      </c>
      <c r="P5" s="12">
        <v>15000</v>
      </c>
      <c r="R5" s="12" t="s">
        <v>94</v>
      </c>
    </row>
    <row r="6" spans="1:18" s="12" customFormat="1" ht="30" customHeight="1">
      <c r="K6" s="18"/>
      <c r="L6" s="18"/>
      <c r="M6" s="18"/>
      <c r="O6" s="12" t="s">
        <v>110</v>
      </c>
      <c r="P6" s="12">
        <v>20000</v>
      </c>
      <c r="R6" s="12" t="s">
        <v>95</v>
      </c>
    </row>
    <row r="7" spans="1:18" ht="15" customHeight="1">
      <c r="A7" s="155" t="s">
        <v>11</v>
      </c>
      <c r="B7" s="156"/>
      <c r="C7" s="110" t="s">
        <v>79</v>
      </c>
      <c r="D7" s="111"/>
      <c r="E7" s="112"/>
      <c r="F7" s="9" t="s">
        <v>139</v>
      </c>
      <c r="G7" s="1"/>
      <c r="H7" s="1"/>
      <c r="I7" s="1"/>
      <c r="J7" s="1"/>
      <c r="K7" s="1"/>
      <c r="L7" s="1"/>
      <c r="M7" s="10"/>
      <c r="O7" s="12" t="s">
        <v>109</v>
      </c>
      <c r="P7" s="12"/>
      <c r="R7" s="12" t="s">
        <v>96</v>
      </c>
    </row>
    <row r="8" spans="1:18" ht="19.5" customHeight="1">
      <c r="A8" s="151" t="s">
        <v>12</v>
      </c>
      <c r="B8" s="152"/>
      <c r="C8" s="82" t="s">
        <v>119</v>
      </c>
      <c r="D8" s="83"/>
      <c r="E8" s="83"/>
      <c r="F8" s="83"/>
      <c r="G8" s="83"/>
      <c r="H8" s="83"/>
      <c r="I8" s="84" t="str">
        <f>IF(LEN(C9)&lt;21,"","字数Over")</f>
        <v/>
      </c>
      <c r="J8" s="84"/>
      <c r="K8" s="84"/>
      <c r="L8" s="84"/>
      <c r="M8" s="85"/>
      <c r="O8" s="12" t="s">
        <v>111</v>
      </c>
      <c r="P8" s="12"/>
      <c r="R8" s="12" t="s">
        <v>97</v>
      </c>
    </row>
    <row r="9" spans="1:18" ht="19.5" customHeight="1">
      <c r="A9" s="153"/>
      <c r="B9" s="154"/>
      <c r="C9" s="122" t="s">
        <v>160</v>
      </c>
      <c r="D9" s="123"/>
      <c r="E9" s="123"/>
      <c r="F9" s="123"/>
      <c r="G9" s="123"/>
      <c r="H9" s="123"/>
      <c r="I9" s="123"/>
      <c r="J9" s="123"/>
      <c r="K9" s="123"/>
      <c r="L9" s="123"/>
      <c r="M9" s="124"/>
      <c r="O9" s="12" t="s">
        <v>112</v>
      </c>
      <c r="R9" s="18" t="s">
        <v>98</v>
      </c>
    </row>
    <row r="10" spans="1:18" ht="19.5" customHeight="1">
      <c r="A10" s="96" t="s">
        <v>6</v>
      </c>
      <c r="B10" s="98"/>
      <c r="C10" s="138" t="s">
        <v>161</v>
      </c>
      <c r="D10" s="139"/>
      <c r="E10" s="139"/>
      <c r="F10" s="139"/>
      <c r="G10" s="139"/>
      <c r="H10" s="139"/>
      <c r="I10" s="139"/>
      <c r="J10" s="139"/>
      <c r="K10" s="139"/>
      <c r="L10" s="139"/>
      <c r="M10" s="140"/>
    </row>
    <row r="11" spans="1:18" ht="19.5" customHeight="1">
      <c r="A11" s="96" t="s">
        <v>13</v>
      </c>
      <c r="B11" s="98"/>
      <c r="C11" s="20" t="s">
        <v>14</v>
      </c>
      <c r="D11" s="56" t="s">
        <v>122</v>
      </c>
      <c r="E11" s="22" t="s">
        <v>35</v>
      </c>
      <c r="F11" s="56" t="s">
        <v>126</v>
      </c>
      <c r="G11" s="145" t="s">
        <v>40</v>
      </c>
      <c r="H11" s="146"/>
      <c r="I11" s="55" t="s">
        <v>100</v>
      </c>
      <c r="J11" s="21" t="s">
        <v>39</v>
      </c>
      <c r="K11" s="125" t="s">
        <v>101</v>
      </c>
      <c r="L11" s="126"/>
      <c r="M11" s="127"/>
    </row>
    <row r="12" spans="1:18" ht="20.149999999999999" customHeight="1">
      <c r="A12" s="96" t="s">
        <v>120</v>
      </c>
      <c r="B12" s="98"/>
      <c r="C12" s="20" t="s">
        <v>14</v>
      </c>
      <c r="D12" s="56" t="s">
        <v>123</v>
      </c>
      <c r="E12" s="22" t="s">
        <v>35</v>
      </c>
      <c r="F12" s="56" t="s">
        <v>127</v>
      </c>
      <c r="G12" s="145" t="s">
        <v>40</v>
      </c>
      <c r="H12" s="146"/>
      <c r="I12" s="55" t="s">
        <v>102</v>
      </c>
      <c r="J12" s="21" t="s">
        <v>39</v>
      </c>
      <c r="K12" s="125" t="s">
        <v>118</v>
      </c>
      <c r="L12" s="126"/>
      <c r="M12" s="127"/>
    </row>
    <row r="13" spans="1:18" ht="20.149999999999999" customHeight="1">
      <c r="A13" s="96" t="s">
        <v>121</v>
      </c>
      <c r="B13" s="98"/>
      <c r="C13" s="20" t="s">
        <v>14</v>
      </c>
      <c r="D13" s="56" t="s">
        <v>124</v>
      </c>
      <c r="E13" s="22" t="s">
        <v>35</v>
      </c>
      <c r="F13" s="56" t="s">
        <v>128</v>
      </c>
      <c r="G13" s="145" t="s">
        <v>40</v>
      </c>
      <c r="H13" s="146"/>
      <c r="I13" s="55" t="s">
        <v>103</v>
      </c>
      <c r="J13" s="21" t="s">
        <v>39</v>
      </c>
      <c r="K13" s="125" t="s">
        <v>117</v>
      </c>
      <c r="L13" s="126"/>
      <c r="M13" s="127"/>
    </row>
    <row r="14" spans="1:18" ht="20.149999999999999" customHeight="1">
      <c r="A14" s="96" t="s">
        <v>1</v>
      </c>
      <c r="B14" s="98"/>
      <c r="C14" s="20" t="s">
        <v>14</v>
      </c>
      <c r="D14" s="56" t="s">
        <v>125</v>
      </c>
      <c r="E14" s="22" t="s">
        <v>35</v>
      </c>
      <c r="F14" s="56" t="s">
        <v>140</v>
      </c>
      <c r="G14" s="145" t="s">
        <v>40</v>
      </c>
      <c r="H14" s="146"/>
      <c r="I14" s="134" t="s">
        <v>104</v>
      </c>
      <c r="J14" s="135"/>
      <c r="K14" s="136"/>
      <c r="L14" s="136"/>
      <c r="M14" s="137"/>
    </row>
    <row r="15" spans="1:18" ht="20.149999999999999" customHeight="1">
      <c r="A15" s="151" t="s">
        <v>88</v>
      </c>
      <c r="B15" s="152"/>
      <c r="C15" s="19" t="s">
        <v>83</v>
      </c>
      <c r="D15" s="49" t="s">
        <v>0</v>
      </c>
      <c r="E15" s="132" t="s">
        <v>114</v>
      </c>
      <c r="F15" s="133"/>
      <c r="G15" s="147" t="s">
        <v>164</v>
      </c>
      <c r="H15" s="148"/>
      <c r="I15" s="95" t="s">
        <v>165</v>
      </c>
      <c r="J15" s="93"/>
      <c r="K15" s="93"/>
      <c r="L15" s="143" t="s">
        <v>23</v>
      </c>
      <c r="M15" s="144"/>
    </row>
    <row r="16" spans="1:18" ht="20.149999999999999" customHeight="1">
      <c r="A16" s="166"/>
      <c r="B16" s="167"/>
      <c r="C16" s="19" t="s">
        <v>15</v>
      </c>
      <c r="D16" s="119" t="s">
        <v>115</v>
      </c>
      <c r="E16" s="120"/>
      <c r="F16" s="121"/>
      <c r="G16" s="149"/>
      <c r="H16" s="150"/>
      <c r="I16" s="91" t="s">
        <v>166</v>
      </c>
      <c r="J16" s="92"/>
      <c r="K16" s="92"/>
      <c r="L16" s="141" t="s">
        <v>24</v>
      </c>
      <c r="M16" s="142"/>
    </row>
    <row r="17" spans="1:18" ht="19.5" customHeight="1">
      <c r="A17" s="166"/>
      <c r="B17" s="167"/>
      <c r="C17" s="20" t="s">
        <v>16</v>
      </c>
      <c r="D17" s="129" t="s">
        <v>141</v>
      </c>
      <c r="E17" s="130"/>
      <c r="F17" s="131"/>
      <c r="G17" s="96" t="s">
        <v>17</v>
      </c>
      <c r="H17" s="98"/>
      <c r="I17" s="174" t="s">
        <v>116</v>
      </c>
      <c r="J17" s="175"/>
      <c r="K17" s="120"/>
      <c r="L17" s="120"/>
      <c r="M17" s="121"/>
    </row>
    <row r="18" spans="1:18" ht="19.5" customHeight="1">
      <c r="A18" s="153"/>
      <c r="B18" s="154"/>
      <c r="C18" s="20" t="s">
        <v>18</v>
      </c>
      <c r="D18" s="176" t="s">
        <v>113</v>
      </c>
      <c r="E18" s="114"/>
      <c r="F18" s="115"/>
      <c r="G18" s="96" t="s">
        <v>20</v>
      </c>
      <c r="H18" s="98"/>
      <c r="I18" s="119" t="s">
        <v>99</v>
      </c>
      <c r="J18" s="120"/>
      <c r="K18" s="120"/>
      <c r="L18" s="120"/>
      <c r="M18" s="121"/>
    </row>
    <row r="19" spans="1:18">
      <c r="A19" s="13" t="s">
        <v>19</v>
      </c>
      <c r="B19" s="13"/>
    </row>
    <row r="20" spans="1:18">
      <c r="A20" s="173" t="s">
        <v>34</v>
      </c>
      <c r="B20" s="173"/>
      <c r="C20" s="173"/>
      <c r="D20" s="173"/>
      <c r="E20" s="173"/>
      <c r="F20" s="173"/>
      <c r="G20" s="173"/>
      <c r="H20" s="173"/>
      <c r="I20" s="173"/>
      <c r="J20" s="173"/>
      <c r="K20" s="173"/>
      <c r="L20" s="173"/>
      <c r="M20" s="173"/>
    </row>
    <row r="21" spans="1:18">
      <c r="A21" s="108" t="s">
        <v>38</v>
      </c>
      <c r="B21" s="108"/>
      <c r="C21" s="108"/>
      <c r="D21" s="108"/>
      <c r="E21" s="108"/>
      <c r="F21" s="108"/>
      <c r="G21" s="108"/>
      <c r="H21" s="108"/>
      <c r="I21" s="108"/>
      <c r="J21" s="108"/>
      <c r="K21" s="108"/>
      <c r="L21" s="108"/>
    </row>
    <row r="22" spans="1:18">
      <c r="A22" s="173" t="s">
        <v>158</v>
      </c>
      <c r="B22" s="173"/>
      <c r="C22" s="173"/>
      <c r="D22" s="173"/>
      <c r="E22" s="173"/>
      <c r="F22" s="173"/>
      <c r="G22" s="173"/>
      <c r="H22" s="173"/>
      <c r="I22" s="173"/>
      <c r="J22" s="173"/>
      <c r="K22" s="173"/>
      <c r="L22" s="173"/>
    </row>
    <row r="24" spans="1:18" s="13" customFormat="1" ht="27" customHeight="1">
      <c r="A24" s="96" t="s">
        <v>3</v>
      </c>
      <c r="B24" s="97"/>
      <c r="C24" s="98"/>
      <c r="D24" s="22" t="s">
        <v>7</v>
      </c>
      <c r="E24" s="96" t="s">
        <v>4</v>
      </c>
      <c r="F24" s="99"/>
      <c r="G24" s="23" t="s">
        <v>159</v>
      </c>
      <c r="H24" s="23" t="s">
        <v>91</v>
      </c>
      <c r="I24" s="96" t="s">
        <v>173</v>
      </c>
      <c r="J24" s="97"/>
      <c r="K24" s="97"/>
      <c r="L24" s="97"/>
      <c r="M24" s="98"/>
      <c r="O24" s="12"/>
      <c r="P24" s="18"/>
      <c r="R24" s="18"/>
    </row>
    <row r="25" spans="1:18" ht="20.149999999999999" customHeight="1">
      <c r="A25" s="52" t="s">
        <v>36</v>
      </c>
      <c r="B25" s="80" t="s">
        <v>142</v>
      </c>
      <c r="C25" s="81"/>
      <c r="D25" s="64" t="s">
        <v>149</v>
      </c>
      <c r="E25" s="88"/>
      <c r="F25" s="89"/>
      <c r="G25" s="65" t="s">
        <v>95</v>
      </c>
      <c r="H25" s="64" t="s">
        <v>92</v>
      </c>
      <c r="I25" s="100" t="s">
        <v>37</v>
      </c>
      <c r="J25" s="101"/>
      <c r="K25" s="101"/>
      <c r="L25" s="101"/>
      <c r="M25" s="102"/>
    </row>
    <row r="26" spans="1:18" ht="20.149999999999999" customHeight="1">
      <c r="A26" s="52" t="s">
        <v>5</v>
      </c>
      <c r="B26" s="80" t="s">
        <v>143</v>
      </c>
      <c r="C26" s="81"/>
      <c r="D26" s="64" t="s">
        <v>150</v>
      </c>
      <c r="E26" s="88"/>
      <c r="F26" s="89"/>
      <c r="G26" s="65" t="s">
        <v>96</v>
      </c>
      <c r="H26" s="64" t="s">
        <v>92</v>
      </c>
      <c r="I26" s="103"/>
      <c r="J26" s="104"/>
      <c r="K26" s="104"/>
      <c r="L26" s="104"/>
      <c r="M26" s="105"/>
    </row>
    <row r="27" spans="1:18" ht="20.149999999999999" customHeight="1">
      <c r="A27" s="52" t="s">
        <v>84</v>
      </c>
      <c r="B27" s="80" t="s">
        <v>144</v>
      </c>
      <c r="C27" s="81"/>
      <c r="D27" s="64" t="s">
        <v>151</v>
      </c>
      <c r="E27" s="88"/>
      <c r="F27" s="89"/>
      <c r="G27" s="65" t="s">
        <v>95</v>
      </c>
      <c r="H27" s="64" t="s">
        <v>92</v>
      </c>
      <c r="I27" s="79"/>
      <c r="J27" s="80"/>
      <c r="K27" s="80"/>
      <c r="L27" s="80"/>
      <c r="M27" s="81"/>
    </row>
    <row r="28" spans="1:18" ht="20.149999999999999" customHeight="1">
      <c r="A28" s="52" t="s">
        <v>85</v>
      </c>
      <c r="B28" s="80" t="s">
        <v>145</v>
      </c>
      <c r="C28" s="81"/>
      <c r="D28" s="64" t="s">
        <v>152</v>
      </c>
      <c r="E28" s="88" t="s">
        <v>170</v>
      </c>
      <c r="F28" s="89"/>
      <c r="G28" s="65" t="s">
        <v>95</v>
      </c>
      <c r="H28" s="64" t="s">
        <v>92</v>
      </c>
      <c r="I28" s="79"/>
      <c r="J28" s="80"/>
      <c r="K28" s="80"/>
      <c r="L28" s="80"/>
      <c r="M28" s="81"/>
    </row>
    <row r="29" spans="1:18" ht="20.149999999999999" customHeight="1">
      <c r="A29" s="52" t="s">
        <v>86</v>
      </c>
      <c r="B29" s="80" t="s">
        <v>146</v>
      </c>
      <c r="C29" s="81"/>
      <c r="D29" s="64" t="s">
        <v>153</v>
      </c>
      <c r="E29" s="88" t="s">
        <v>105</v>
      </c>
      <c r="F29" s="89"/>
      <c r="G29" s="65" t="s">
        <v>95</v>
      </c>
      <c r="H29" s="64" t="s">
        <v>92</v>
      </c>
      <c r="I29" s="79"/>
      <c r="J29" s="80"/>
      <c r="K29" s="80"/>
      <c r="L29" s="80"/>
      <c r="M29" s="81"/>
    </row>
    <row r="30" spans="1:18" ht="20.149999999999999" customHeight="1">
      <c r="A30" s="53" t="s">
        <v>87</v>
      </c>
      <c r="B30" s="80" t="s">
        <v>147</v>
      </c>
      <c r="C30" s="81"/>
      <c r="D30" s="64" t="s">
        <v>154</v>
      </c>
      <c r="E30" s="88" t="s">
        <v>171</v>
      </c>
      <c r="F30" s="89"/>
      <c r="G30" s="65" t="s">
        <v>96</v>
      </c>
      <c r="H30" s="64" t="s">
        <v>92</v>
      </c>
      <c r="I30" s="79"/>
      <c r="J30" s="80"/>
      <c r="K30" s="80"/>
      <c r="L30" s="80"/>
      <c r="M30" s="81"/>
    </row>
    <row r="31" spans="1:18" ht="20.149999999999999" customHeight="1">
      <c r="A31" s="52" t="s">
        <v>27</v>
      </c>
      <c r="B31" s="80" t="s">
        <v>148</v>
      </c>
      <c r="C31" s="81"/>
      <c r="D31" s="64" t="s">
        <v>155</v>
      </c>
      <c r="E31" s="88" t="s">
        <v>171</v>
      </c>
      <c r="F31" s="89"/>
      <c r="G31" s="65" t="s">
        <v>97</v>
      </c>
      <c r="H31" s="64" t="s">
        <v>92</v>
      </c>
      <c r="I31" s="79"/>
      <c r="J31" s="80"/>
      <c r="K31" s="80"/>
      <c r="L31" s="80"/>
      <c r="M31" s="81"/>
    </row>
    <row r="32" spans="1:18" ht="20.149999999999999" customHeight="1">
      <c r="A32" s="52" t="s">
        <v>28</v>
      </c>
      <c r="B32" s="80" t="s">
        <v>156</v>
      </c>
      <c r="C32" s="81"/>
      <c r="D32" s="65" t="s">
        <v>157</v>
      </c>
      <c r="E32" s="88"/>
      <c r="F32" s="89"/>
      <c r="G32" s="65" t="s">
        <v>98</v>
      </c>
      <c r="H32" s="64" t="s">
        <v>92</v>
      </c>
      <c r="I32" s="79"/>
      <c r="J32" s="80"/>
      <c r="K32" s="80"/>
      <c r="L32" s="80"/>
      <c r="M32" s="81"/>
    </row>
    <row r="33" spans="1:18" ht="30" customHeight="1">
      <c r="A33" s="165"/>
      <c r="B33" s="165"/>
      <c r="C33" s="165"/>
      <c r="D33" s="165"/>
      <c r="E33" s="165"/>
      <c r="F33" s="165"/>
      <c r="G33" s="165"/>
      <c r="H33" s="165"/>
      <c r="I33" s="165"/>
      <c r="J33" s="165"/>
      <c r="K33" s="165"/>
      <c r="L33" s="165"/>
    </row>
    <row r="34" spans="1:18">
      <c r="A34" s="24" t="s">
        <v>8</v>
      </c>
      <c r="B34" s="50"/>
      <c r="C34" s="1"/>
      <c r="D34" s="1"/>
      <c r="E34" s="1"/>
      <c r="F34" s="62" t="s">
        <v>138</v>
      </c>
      <c r="G34" s="171"/>
      <c r="H34" s="171"/>
      <c r="I34" s="63"/>
      <c r="J34" s="1"/>
      <c r="K34" s="35"/>
      <c r="L34" s="1"/>
      <c r="M34" s="32"/>
      <c r="O34" s="59"/>
    </row>
    <row r="35" spans="1:18" ht="12" customHeight="1">
      <c r="A35" s="3" t="s">
        <v>29</v>
      </c>
      <c r="B35" s="51"/>
      <c r="C35" s="60"/>
      <c r="D35" s="60" t="s">
        <v>177</v>
      </c>
      <c r="F35" s="66">
        <v>20000</v>
      </c>
      <c r="G35" s="170"/>
      <c r="H35" s="170"/>
      <c r="I35" s="66"/>
      <c r="J35" s="76"/>
      <c r="K35" s="76"/>
      <c r="L35" s="76"/>
      <c r="M35" s="77"/>
      <c r="O35" s="59"/>
    </row>
    <row r="36" spans="1:18" ht="12" customHeight="1">
      <c r="A36" s="3" t="s">
        <v>21</v>
      </c>
      <c r="B36" s="51"/>
      <c r="C36" s="60"/>
      <c r="D36" s="61" t="s">
        <v>178</v>
      </c>
      <c r="F36" s="66">
        <v>20000</v>
      </c>
      <c r="G36" s="170"/>
      <c r="H36" s="170"/>
      <c r="I36" s="66"/>
      <c r="J36" s="76"/>
      <c r="K36" s="76"/>
      <c r="L36" s="76"/>
      <c r="M36" s="77"/>
      <c r="O36" s="59"/>
    </row>
    <row r="37" spans="1:18" ht="12" customHeight="1">
      <c r="A37" s="3"/>
      <c r="B37" s="51"/>
      <c r="C37" s="60"/>
      <c r="D37" s="60"/>
      <c r="F37" s="66"/>
      <c r="G37" s="170"/>
      <c r="H37" s="170"/>
      <c r="I37" s="66"/>
      <c r="J37" s="76"/>
      <c r="K37" s="76"/>
      <c r="L37" s="76"/>
      <c r="M37" s="77"/>
      <c r="O37" s="59"/>
    </row>
    <row r="38" spans="1:18">
      <c r="A38" s="3"/>
      <c r="B38" s="51"/>
      <c r="C38" s="33"/>
      <c r="D38" s="33"/>
      <c r="K38" s="5"/>
      <c r="M38" s="4"/>
    </row>
    <row r="39" spans="1:18" s="70" customFormat="1" ht="28.5" customHeight="1">
      <c r="A39" s="67" t="s">
        <v>9</v>
      </c>
      <c r="B39" s="68"/>
      <c r="C39" s="164" t="s">
        <v>169</v>
      </c>
      <c r="D39" s="164"/>
      <c r="E39" s="164"/>
      <c r="F39" s="164"/>
      <c r="G39" s="164"/>
      <c r="H39" s="164"/>
      <c r="I39" s="164"/>
      <c r="J39" s="164"/>
      <c r="K39" s="164"/>
      <c r="L39" s="164"/>
      <c r="M39" s="69"/>
      <c r="O39" s="71"/>
      <c r="P39" s="72"/>
      <c r="R39" s="72"/>
    </row>
    <row r="40" spans="1:18">
      <c r="A40" s="25"/>
      <c r="B40" s="13"/>
      <c r="C40" s="33"/>
      <c r="J40" s="2" t="s">
        <v>90</v>
      </c>
      <c r="K40" s="177">
        <v>8000</v>
      </c>
      <c r="L40" s="178"/>
      <c r="M40" s="179"/>
    </row>
    <row r="41" spans="1:18">
      <c r="A41" s="6"/>
      <c r="M41" s="7"/>
    </row>
    <row r="42" spans="1:18" s="13" customFormat="1">
      <c r="A42" s="25"/>
      <c r="I42" s="16" t="s">
        <v>89</v>
      </c>
      <c r="J42" s="177">
        <f>K40+J3</f>
        <v>28000</v>
      </c>
      <c r="K42" s="178"/>
      <c r="L42" s="178"/>
      <c r="M42" s="179"/>
      <c r="O42" s="12"/>
      <c r="P42" s="18"/>
      <c r="R42" s="18"/>
    </row>
    <row r="43" spans="1:18" s="13" customFormat="1">
      <c r="A43" s="25" t="s">
        <v>2</v>
      </c>
      <c r="M43" s="26"/>
      <c r="O43" s="12"/>
      <c r="P43" s="18"/>
      <c r="R43" s="18"/>
    </row>
    <row r="44" spans="1:18" s="13" customFormat="1">
      <c r="A44" s="27" t="s">
        <v>10</v>
      </c>
      <c r="B44" s="28"/>
      <c r="C44" s="28" t="s">
        <v>22</v>
      </c>
      <c r="D44" s="28"/>
      <c r="E44" s="28"/>
      <c r="F44" s="28"/>
      <c r="G44" s="28"/>
      <c r="H44" s="28"/>
      <c r="I44" s="28"/>
      <c r="J44" s="28"/>
      <c r="K44" s="28"/>
      <c r="L44" s="28"/>
      <c r="M44" s="29"/>
      <c r="O44" s="12"/>
      <c r="P44" s="18"/>
      <c r="R44" s="18"/>
    </row>
    <row r="45" spans="1:18" ht="23.25" customHeight="1">
      <c r="A45" s="8"/>
      <c r="B45" s="8"/>
      <c r="C45" s="8"/>
      <c r="D45" s="8"/>
      <c r="E45" s="8"/>
      <c r="F45" s="8"/>
      <c r="G45" s="8"/>
      <c r="H45" s="8"/>
      <c r="I45" s="8"/>
      <c r="J45" s="8"/>
      <c r="K45" s="8"/>
      <c r="L45" s="8"/>
      <c r="M45" s="8"/>
    </row>
    <row r="46" spans="1:18" s="13" customFormat="1">
      <c r="A46" s="13" t="s">
        <v>30</v>
      </c>
      <c r="O46" s="12"/>
      <c r="P46" s="18"/>
      <c r="R46" s="18"/>
    </row>
    <row r="47" spans="1:18" s="30" customFormat="1">
      <c r="A47" s="31" t="s">
        <v>32</v>
      </c>
      <c r="B47" s="31"/>
      <c r="O47" s="12"/>
      <c r="P47" s="12"/>
      <c r="R47" s="12"/>
    </row>
    <row r="48" spans="1:18">
      <c r="A48" s="2" t="s">
        <v>33</v>
      </c>
    </row>
    <row r="49" spans="1:13">
      <c r="A49" s="108" t="s">
        <v>167</v>
      </c>
      <c r="B49" s="108"/>
      <c r="C49" s="108"/>
      <c r="D49" s="108"/>
      <c r="E49" s="108"/>
      <c r="F49" s="108"/>
      <c r="G49" s="108"/>
      <c r="H49" s="108"/>
      <c r="I49" s="108"/>
      <c r="J49" s="108"/>
      <c r="K49" s="108"/>
      <c r="L49" s="108"/>
      <c r="M49" s="108"/>
    </row>
    <row r="50" spans="1:13">
      <c r="A50" s="107" t="s">
        <v>185</v>
      </c>
      <c r="B50" s="107"/>
      <c r="C50" s="107"/>
      <c r="D50" s="107"/>
      <c r="E50" s="107"/>
      <c r="F50" s="107"/>
      <c r="G50" s="107"/>
      <c r="H50" s="107"/>
      <c r="I50" s="107"/>
      <c r="J50" s="107"/>
      <c r="K50" s="107"/>
      <c r="L50" s="107"/>
      <c r="M50" s="107"/>
    </row>
    <row r="51" spans="1:13" ht="24" customHeight="1"/>
    <row r="52" spans="1:13" ht="12" customHeight="1">
      <c r="A52" s="117" t="s">
        <v>182</v>
      </c>
      <c r="B52" s="117"/>
      <c r="C52" s="117"/>
      <c r="D52" s="117"/>
      <c r="E52" s="117"/>
      <c r="F52" s="117"/>
      <c r="G52" s="117"/>
      <c r="H52" s="117"/>
      <c r="I52" s="117"/>
      <c r="J52" s="117"/>
      <c r="K52" s="117"/>
      <c r="L52" s="117"/>
      <c r="M52" s="117"/>
    </row>
    <row r="53" spans="1:13" ht="12" customHeight="1">
      <c r="A53" s="117"/>
      <c r="B53" s="117"/>
      <c r="C53" s="117"/>
      <c r="D53" s="117"/>
      <c r="E53" s="117"/>
      <c r="F53" s="117"/>
      <c r="G53" s="117"/>
      <c r="H53" s="117"/>
      <c r="I53" s="117"/>
      <c r="J53" s="117"/>
      <c r="K53" s="117"/>
      <c r="L53" s="117"/>
      <c r="M53" s="117"/>
    </row>
    <row r="54" spans="1:13" ht="9" customHeight="1">
      <c r="A54" s="106"/>
      <c r="B54" s="106"/>
      <c r="C54" s="106"/>
      <c r="D54" s="106"/>
      <c r="E54" s="106"/>
      <c r="F54" s="106"/>
      <c r="G54" s="106"/>
      <c r="H54" s="106"/>
      <c r="I54" s="106"/>
      <c r="J54" s="106"/>
      <c r="K54" s="106"/>
      <c r="L54" s="106"/>
      <c r="M54" s="106"/>
    </row>
    <row r="55" spans="1:13" ht="9.75" customHeight="1">
      <c r="A55" s="106"/>
      <c r="B55" s="106"/>
      <c r="C55" s="106"/>
      <c r="D55" s="106"/>
      <c r="E55" s="106"/>
      <c r="F55" s="106"/>
      <c r="G55" s="106"/>
      <c r="H55" s="106"/>
      <c r="I55" s="106"/>
      <c r="J55" s="106"/>
      <c r="K55" s="106"/>
      <c r="L55" s="106"/>
      <c r="M55" s="106"/>
    </row>
  </sheetData>
  <mergeCells count="87">
    <mergeCell ref="A52:M53"/>
    <mergeCell ref="A54:M55"/>
    <mergeCell ref="C39:L39"/>
    <mergeCell ref="K40:M40"/>
    <mergeCell ref="J42:M42"/>
    <mergeCell ref="I32:M32"/>
    <mergeCell ref="A33:L33"/>
    <mergeCell ref="G34:H34"/>
    <mergeCell ref="A49:M49"/>
    <mergeCell ref="A50:M50"/>
    <mergeCell ref="G35:H35"/>
    <mergeCell ref="G36:H36"/>
    <mergeCell ref="G37:H37"/>
    <mergeCell ref="B32:C32"/>
    <mergeCell ref="E32:F32"/>
    <mergeCell ref="B30:C30"/>
    <mergeCell ref="E30:F30"/>
    <mergeCell ref="I30:M30"/>
    <mergeCell ref="B31:C31"/>
    <mergeCell ref="E31:F31"/>
    <mergeCell ref="I31:M31"/>
    <mergeCell ref="B28:C28"/>
    <mergeCell ref="E28:F28"/>
    <mergeCell ref="I28:M28"/>
    <mergeCell ref="B29:C29"/>
    <mergeCell ref="E29:F29"/>
    <mergeCell ref="I29:M29"/>
    <mergeCell ref="A21:L21"/>
    <mergeCell ref="A22:L22"/>
    <mergeCell ref="B27:C27"/>
    <mergeCell ref="E27:F27"/>
    <mergeCell ref="I27:M27"/>
    <mergeCell ref="A24:C24"/>
    <mergeCell ref="E24:F24"/>
    <mergeCell ref="I24:M24"/>
    <mergeCell ref="B26:C26"/>
    <mergeCell ref="E26:F26"/>
    <mergeCell ref="I26:M26"/>
    <mergeCell ref="B25:C25"/>
    <mergeCell ref="E25:F25"/>
    <mergeCell ref="I25:M25"/>
    <mergeCell ref="I16:K16"/>
    <mergeCell ref="L16:M16"/>
    <mergeCell ref="D17:F17"/>
    <mergeCell ref="G15:H16"/>
    <mergeCell ref="A20:M20"/>
    <mergeCell ref="A15:B18"/>
    <mergeCell ref="E15:F15"/>
    <mergeCell ref="I15:K15"/>
    <mergeCell ref="L15:M15"/>
    <mergeCell ref="D16:F16"/>
    <mergeCell ref="G17:H17"/>
    <mergeCell ref="I17:M17"/>
    <mergeCell ref="D18:F18"/>
    <mergeCell ref="G18:H18"/>
    <mergeCell ref="I18:M18"/>
    <mergeCell ref="A13:B13"/>
    <mergeCell ref="G13:H13"/>
    <mergeCell ref="K13:M13"/>
    <mergeCell ref="A14:B14"/>
    <mergeCell ref="G14:H14"/>
    <mergeCell ref="I14:M14"/>
    <mergeCell ref="A11:B11"/>
    <mergeCell ref="G11:H11"/>
    <mergeCell ref="K11:M11"/>
    <mergeCell ref="A12:B12"/>
    <mergeCell ref="G12:H12"/>
    <mergeCell ref="K12:M12"/>
    <mergeCell ref="A8:B9"/>
    <mergeCell ref="C8:H8"/>
    <mergeCell ref="I8:M8"/>
    <mergeCell ref="C9:M9"/>
    <mergeCell ref="A10:B10"/>
    <mergeCell ref="C10:M10"/>
    <mergeCell ref="C4:E4"/>
    <mergeCell ref="J4:L4"/>
    <mergeCell ref="A5:B5"/>
    <mergeCell ref="C5:D5"/>
    <mergeCell ref="A7:B7"/>
    <mergeCell ref="C7:E7"/>
    <mergeCell ref="A1:M1"/>
    <mergeCell ref="O1:R1"/>
    <mergeCell ref="B2:M2"/>
    <mergeCell ref="A3:B3"/>
    <mergeCell ref="C3:E3"/>
    <mergeCell ref="F3:G3"/>
    <mergeCell ref="J3:L3"/>
  </mergeCells>
  <phoneticPr fontId="2"/>
  <conditionalFormatting sqref="I8">
    <cfRule type="cellIs" dxfId="4" priority="1" operator="equal">
      <formula>"字数Over"</formula>
    </cfRule>
  </conditionalFormatting>
  <dataValidations count="4">
    <dataValidation type="list" allowBlank="1" showInputMessage="1" showErrorMessage="1" sqref="G25:G32" xr:uid="{27081BBB-E5F1-4D19-9846-3A36154A52F4}">
      <formula1>$R$2:$R$10</formula1>
    </dataValidation>
    <dataValidation type="list" allowBlank="1" showInputMessage="1" showErrorMessage="1" sqref="H25:H32" xr:uid="{412D51ED-D39F-44C0-B673-BD0FD2D4F934}">
      <formula1>$Q$2:$Q$4</formula1>
    </dataValidation>
    <dataValidation type="list" allowBlank="1" showInputMessage="1" showErrorMessage="1" sqref="J3:L3" xr:uid="{F34C054C-28E4-4AA2-9FC0-DE1F40869E37}">
      <formula1>$P$2:$P$20</formula1>
    </dataValidation>
    <dataValidation type="list" allowBlank="1" showInputMessage="1" showErrorMessage="1" sqref="C7:E7" xr:uid="{8E83D50E-569B-449B-98F4-9EC4129A9246}">
      <formula1>$O$2:$O$20</formula1>
    </dataValidation>
  </dataValidations>
  <hyperlinks>
    <hyperlink ref="D18" r:id="rId1" xr:uid="{D3CD125D-91F2-4E2C-BD2D-0CD301502DD3}"/>
  </hyperlinks>
  <printOptions horizontalCentered="1"/>
  <pageMargins left="0.19685039370078741" right="0.19685039370078741" top="0.74803149606299213" bottom="0.74803149606299213" header="0.31496062992125984" footer="0.31496062992125984"/>
  <pageSetup paperSize="9" scale="82" orientation="portrait" horizontalDpi="4294967293"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O2"/>
  <sheetViews>
    <sheetView topLeftCell="G1" workbookViewId="0">
      <selection activeCell="Q2" sqref="Q2"/>
    </sheetView>
  </sheetViews>
  <sheetFormatPr defaultColWidth="12" defaultRowHeight="11"/>
  <cols>
    <col min="1" max="1" width="4.77734375" bestFit="1" customWidth="1"/>
    <col min="2" max="2" width="9.44140625" bestFit="1" customWidth="1"/>
    <col min="3" max="4" width="11.6640625" bestFit="1" customWidth="1"/>
    <col min="5" max="5" width="11.6640625" customWidth="1"/>
    <col min="6" max="6" width="20.44140625" customWidth="1"/>
    <col min="7" max="7" width="11.6640625" customWidth="1"/>
    <col min="8" max="8" width="8.109375" customWidth="1"/>
    <col min="9" max="9" width="20.44140625" customWidth="1"/>
    <col min="10" max="10" width="11.6640625" customWidth="1"/>
    <col min="11" max="11" width="8.109375" customWidth="1"/>
    <col min="12" max="12" width="20.44140625" customWidth="1"/>
    <col min="13" max="14" width="11.6640625" customWidth="1"/>
    <col min="15" max="15" width="18.33203125" customWidth="1"/>
    <col min="16" max="16" width="20.44140625" customWidth="1"/>
    <col min="17" max="17" width="16.109375" customWidth="1"/>
    <col min="18" max="18" width="29.109375" customWidth="1"/>
    <col min="19" max="19" width="31.44140625" customWidth="1"/>
    <col min="20" max="20" width="29.109375" customWidth="1"/>
    <col min="21" max="21" width="11.6640625" customWidth="1"/>
    <col min="22" max="22" width="11.77734375" customWidth="1"/>
    <col min="23" max="23" width="8.77734375" customWidth="1"/>
    <col min="24" max="24" width="10.44140625" customWidth="1"/>
    <col min="25" max="26" width="7.44140625" customWidth="1"/>
    <col min="27" max="27" width="16.109375" customWidth="1"/>
    <col min="28" max="28" width="11.77734375" customWidth="1"/>
    <col min="29" max="29" width="8.77734375" customWidth="1"/>
    <col min="30" max="30" width="10.44140625" customWidth="1"/>
    <col min="31" max="31" width="7.44140625" customWidth="1"/>
    <col min="32" max="32" width="5.44140625" customWidth="1"/>
    <col min="33" max="33" width="11.77734375" customWidth="1"/>
    <col min="34" max="34" width="8.77734375" customWidth="1"/>
    <col min="35" max="35" width="10.44140625" customWidth="1"/>
    <col min="36" max="36" width="7.44140625" customWidth="1"/>
    <col min="37" max="37" width="5.44140625" customWidth="1"/>
    <col min="38" max="38" width="11.77734375" customWidth="1"/>
    <col min="39" max="39" width="8.77734375" customWidth="1"/>
    <col min="40" max="40" width="10.44140625" customWidth="1"/>
    <col min="41" max="42" width="7.44140625" customWidth="1"/>
    <col min="43" max="43" width="11.77734375" customWidth="1"/>
    <col min="44" max="44" width="8.77734375" customWidth="1"/>
    <col min="45" max="45" width="10.44140625" customWidth="1"/>
    <col min="46" max="46" width="7.44140625" customWidth="1"/>
    <col min="47" max="47" width="5.44140625" customWidth="1"/>
    <col min="48" max="48" width="11.77734375" customWidth="1"/>
    <col min="49" max="49" width="8.77734375" customWidth="1"/>
    <col min="50" max="50" width="10.44140625" customWidth="1"/>
    <col min="51" max="51" width="11.6640625" customWidth="1"/>
    <col min="52" max="52" width="5.44140625" customWidth="1"/>
    <col min="53" max="53" width="11.77734375" customWidth="1"/>
    <col min="54" max="54" width="8.77734375" customWidth="1"/>
    <col min="55" max="55" width="10.44140625" customWidth="1"/>
    <col min="56" max="57" width="7.44140625" customWidth="1"/>
    <col min="58" max="58" width="11.77734375" customWidth="1"/>
    <col min="59" max="59" width="8.77734375" customWidth="1"/>
    <col min="60" max="60" width="10.44140625" customWidth="1"/>
    <col min="61" max="61" width="7.44140625" customWidth="1"/>
    <col min="62" max="63" width="5.44140625" customWidth="1"/>
    <col min="64" max="64" width="13.77734375" customWidth="1"/>
    <col min="65" max="65" width="7.44140625" bestFit="1" customWidth="1"/>
    <col min="66" max="66" width="8.109375" bestFit="1" customWidth="1"/>
    <col min="67" max="67" width="7.44140625" bestFit="1" customWidth="1"/>
  </cols>
  <sheetData>
    <row r="1" spans="1:67">
      <c r="A1" s="38" t="s">
        <v>42</v>
      </c>
      <c r="B1" s="38" t="s">
        <v>43</v>
      </c>
      <c r="C1" s="38" t="s">
        <v>44</v>
      </c>
      <c r="D1" s="38" t="s">
        <v>45</v>
      </c>
      <c r="E1" s="38" t="s">
        <v>46</v>
      </c>
      <c r="F1" s="38" t="s">
        <v>47</v>
      </c>
      <c r="G1" s="38" t="s">
        <v>48</v>
      </c>
      <c r="H1" s="38" t="s">
        <v>49</v>
      </c>
      <c r="I1" s="38" t="s">
        <v>47</v>
      </c>
      <c r="J1" s="38" t="s">
        <v>48</v>
      </c>
      <c r="K1" s="38" t="s">
        <v>50</v>
      </c>
      <c r="L1" s="38" t="s">
        <v>47</v>
      </c>
      <c r="M1" s="38" t="s">
        <v>48</v>
      </c>
      <c r="N1" s="38" t="s">
        <v>51</v>
      </c>
      <c r="O1" s="39" t="s">
        <v>52</v>
      </c>
      <c r="P1" s="40" t="s">
        <v>53</v>
      </c>
      <c r="Q1" s="40" t="s">
        <v>54</v>
      </c>
      <c r="R1" s="40" t="s">
        <v>55</v>
      </c>
      <c r="S1" s="40" t="s">
        <v>56</v>
      </c>
      <c r="T1" s="40" t="s">
        <v>57</v>
      </c>
      <c r="U1" s="41" t="s">
        <v>58</v>
      </c>
      <c r="V1" s="40" t="s">
        <v>59</v>
      </c>
      <c r="W1" s="40" t="s">
        <v>60</v>
      </c>
      <c r="X1" s="40" t="s">
        <v>61</v>
      </c>
      <c r="Y1" s="40" t="s">
        <v>62</v>
      </c>
      <c r="Z1" s="40" t="s">
        <v>63</v>
      </c>
      <c r="AA1" s="40" t="s">
        <v>64</v>
      </c>
      <c r="AB1" s="40" t="s">
        <v>65</v>
      </c>
      <c r="AC1" s="40" t="s">
        <v>60</v>
      </c>
      <c r="AD1" s="40" t="s">
        <v>61</v>
      </c>
      <c r="AE1" s="40" t="s">
        <v>62</v>
      </c>
      <c r="AF1" s="40" t="s">
        <v>63</v>
      </c>
      <c r="AG1" s="40" t="s">
        <v>66</v>
      </c>
      <c r="AH1" s="40" t="s">
        <v>67</v>
      </c>
      <c r="AI1" s="40" t="s">
        <v>61</v>
      </c>
      <c r="AJ1" s="40" t="s">
        <v>62</v>
      </c>
      <c r="AK1" s="40" t="s">
        <v>63</v>
      </c>
      <c r="AL1" s="40" t="s">
        <v>68</v>
      </c>
      <c r="AM1" s="40" t="s">
        <v>60</v>
      </c>
      <c r="AN1" s="40" t="s">
        <v>61</v>
      </c>
      <c r="AO1" s="40" t="s">
        <v>62</v>
      </c>
      <c r="AP1" s="40" t="s">
        <v>63</v>
      </c>
      <c r="AQ1" s="40" t="s">
        <v>69</v>
      </c>
      <c r="AR1" s="40" t="s">
        <v>67</v>
      </c>
      <c r="AS1" s="40" t="s">
        <v>61</v>
      </c>
      <c r="AT1" s="40" t="s">
        <v>62</v>
      </c>
      <c r="AU1" s="40" t="s">
        <v>63</v>
      </c>
      <c r="AV1" s="40" t="s">
        <v>70</v>
      </c>
      <c r="AW1" s="40" t="s">
        <v>67</v>
      </c>
      <c r="AX1" s="40" t="s">
        <v>61</v>
      </c>
      <c r="AY1" s="40" t="s">
        <v>62</v>
      </c>
      <c r="AZ1" s="40" t="s">
        <v>63</v>
      </c>
      <c r="BA1" s="40" t="s">
        <v>71</v>
      </c>
      <c r="BB1" s="40" t="s">
        <v>67</v>
      </c>
      <c r="BC1" s="40" t="s">
        <v>61</v>
      </c>
      <c r="BD1" s="40" t="s">
        <v>62</v>
      </c>
      <c r="BE1" s="40" t="s">
        <v>63</v>
      </c>
      <c r="BF1" s="40" t="s">
        <v>72</v>
      </c>
      <c r="BG1" s="40" t="s">
        <v>67</v>
      </c>
      <c r="BH1" s="40" t="s">
        <v>47</v>
      </c>
      <c r="BI1" s="40" t="s">
        <v>62</v>
      </c>
      <c r="BJ1" s="40" t="s">
        <v>63</v>
      </c>
      <c r="BK1" s="42" t="s">
        <v>73</v>
      </c>
      <c r="BL1" s="43" t="s">
        <v>74</v>
      </c>
      <c r="BM1" s="44" t="s">
        <v>75</v>
      </c>
      <c r="BN1" s="45" t="s">
        <v>76</v>
      </c>
      <c r="BO1" s="46" t="s">
        <v>77</v>
      </c>
    </row>
    <row r="2" spans="1:67">
      <c r="A2" s="57">
        <f>申込書!A4</f>
        <v>0</v>
      </c>
      <c r="B2" t="str">
        <f>申込書!C9</f>
        <v>部門を選択してください</v>
      </c>
      <c r="C2">
        <f>申込書!C11</f>
        <v>0</v>
      </c>
      <c r="D2">
        <f>申込書!C12</f>
        <v>0</v>
      </c>
      <c r="E2">
        <f>申込書!D13</f>
        <v>0</v>
      </c>
      <c r="F2">
        <f>申込書!I13</f>
        <v>0</v>
      </c>
      <c r="G2">
        <f>申込書!K13</f>
        <v>0</v>
      </c>
      <c r="H2">
        <f>申込書!D14</f>
        <v>0</v>
      </c>
      <c r="I2">
        <f>申込書!I14</f>
        <v>0</v>
      </c>
      <c r="J2">
        <f>申込書!K14</f>
        <v>0</v>
      </c>
      <c r="K2">
        <f>申込書!D15</f>
        <v>0</v>
      </c>
      <c r="L2">
        <f>申込書!I15</f>
        <v>0</v>
      </c>
      <c r="M2">
        <f>申込書!K15</f>
        <v>0</v>
      </c>
      <c r="N2">
        <f>申込書!D16</f>
        <v>0</v>
      </c>
      <c r="O2">
        <f>申込書!E17</f>
        <v>0</v>
      </c>
      <c r="P2">
        <f>申込書!D18</f>
        <v>0</v>
      </c>
      <c r="Q2" t="str">
        <f>申込書!I17&amp;申込書!I18</f>
        <v/>
      </c>
      <c r="R2">
        <f>申込書!D19</f>
        <v>0</v>
      </c>
      <c r="S2">
        <f>申込書!I19</f>
        <v>0</v>
      </c>
      <c r="T2">
        <f>申込書!I20</f>
        <v>0</v>
      </c>
      <c r="U2">
        <f>申込書!D20</f>
        <v>0</v>
      </c>
      <c r="V2">
        <f>申込書!B27</f>
        <v>0</v>
      </c>
      <c r="W2">
        <f>申込書!D27</f>
        <v>0</v>
      </c>
      <c r="X2">
        <f>申込書!E27</f>
        <v>0</v>
      </c>
      <c r="Y2">
        <f>申込書!G27</f>
        <v>0</v>
      </c>
      <c r="Z2">
        <f>申込書!H27</f>
        <v>0</v>
      </c>
      <c r="AA2" t="str">
        <f>申込書!I27</f>
        <v>（キャプテン）</v>
      </c>
      <c r="AB2">
        <f>申込書!B28</f>
        <v>0</v>
      </c>
      <c r="AC2">
        <f>申込書!D28</f>
        <v>0</v>
      </c>
      <c r="AD2">
        <f>申込書!E28</f>
        <v>0</v>
      </c>
      <c r="AE2">
        <f>申込書!G28</f>
        <v>0</v>
      </c>
      <c r="AF2">
        <f>申込書!H28</f>
        <v>0</v>
      </c>
      <c r="AG2">
        <f>申込書!B29</f>
        <v>0</v>
      </c>
      <c r="AH2">
        <f>申込書!D29</f>
        <v>0</v>
      </c>
      <c r="AI2">
        <f>申込書!E29</f>
        <v>0</v>
      </c>
      <c r="AJ2">
        <f>申込書!G29</f>
        <v>0</v>
      </c>
      <c r="AK2">
        <f>申込書!H29</f>
        <v>0</v>
      </c>
      <c r="AL2">
        <f>申込書!B30</f>
        <v>0</v>
      </c>
      <c r="AM2">
        <f>申込書!D30</f>
        <v>0</v>
      </c>
      <c r="AN2">
        <f>申込書!E30</f>
        <v>0</v>
      </c>
      <c r="AO2">
        <f>申込書!G30</f>
        <v>0</v>
      </c>
      <c r="AP2">
        <f>申込書!H30</f>
        <v>0</v>
      </c>
      <c r="AQ2">
        <f>申込書!B31</f>
        <v>0</v>
      </c>
      <c r="AR2">
        <f>申込書!D31</f>
        <v>0</v>
      </c>
      <c r="AS2">
        <f>申込書!E31</f>
        <v>0</v>
      </c>
      <c r="AT2">
        <f>申込書!G31</f>
        <v>0</v>
      </c>
      <c r="AU2">
        <f>申込書!H31</f>
        <v>0</v>
      </c>
      <c r="AV2">
        <f>申込書!B32</f>
        <v>0</v>
      </c>
      <c r="AW2">
        <f>申込書!D32</f>
        <v>0</v>
      </c>
      <c r="AX2">
        <f>申込書!E32</f>
        <v>0</v>
      </c>
      <c r="AY2">
        <f>申込書!G32</f>
        <v>0</v>
      </c>
      <c r="AZ2">
        <f>申込書!H32</f>
        <v>0</v>
      </c>
      <c r="BA2">
        <f>申込書!B33</f>
        <v>0</v>
      </c>
      <c r="BB2">
        <f>申込書!D33</f>
        <v>0</v>
      </c>
      <c r="BC2">
        <f>申込書!E33</f>
        <v>0</v>
      </c>
      <c r="BD2">
        <f>申込書!G33</f>
        <v>0</v>
      </c>
      <c r="BE2">
        <f>申込書!H33</f>
        <v>0</v>
      </c>
      <c r="BF2">
        <f>申込書!B34</f>
        <v>0</v>
      </c>
      <c r="BG2">
        <f>申込書!D34</f>
        <v>0</v>
      </c>
      <c r="BH2">
        <f>申込書!E34</f>
        <v>0</v>
      </c>
      <c r="BI2">
        <f>申込書!G34</f>
        <v>0</v>
      </c>
      <c r="BJ2">
        <f>申込書!H34</f>
        <v>0</v>
      </c>
      <c r="BL2" s="54">
        <f>申込書!C5</f>
        <v>0</v>
      </c>
      <c r="BM2">
        <f>申込書!J5</f>
        <v>0</v>
      </c>
      <c r="BN2">
        <f>申込書!K46</f>
        <v>0</v>
      </c>
    </row>
  </sheetData>
  <phoneticPr fontId="2"/>
  <conditionalFormatting sqref="BO1">
    <cfRule type="cellIs" dxfId="3" priority="1" stopIfTrue="1" operator="greaterThan">
      <formula>3</formula>
    </cfRule>
    <cfRule type="top10" priority="2" stopIfTrue="1" rank="3"/>
    <cfRule type="top10" dxfId="2" priority="3" stopIfTrue="1" rank="4"/>
  </conditionalFormatting>
  <pageMargins left="0.78700000000000003" right="0.78700000000000003" top="0.98399999999999999" bottom="0.98399999999999999" header="0.51200000000000001" footer="0.51200000000000001"/>
  <pageSetup paperSize="9" orientation="portrait" horizontalDpi="4294967293"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O2"/>
  <sheetViews>
    <sheetView workbookViewId="0">
      <selection activeCell="BO2" sqref="BO2"/>
    </sheetView>
  </sheetViews>
  <sheetFormatPr defaultColWidth="12" defaultRowHeight="11"/>
  <cols>
    <col min="5" max="64" width="12" hidden="1" customWidth="1"/>
  </cols>
  <sheetData>
    <row r="1" spans="1:67">
      <c r="A1" s="38" t="s">
        <v>42</v>
      </c>
      <c r="B1" s="38" t="s">
        <v>43</v>
      </c>
      <c r="C1" s="38" t="s">
        <v>44</v>
      </c>
      <c r="D1" s="38" t="s">
        <v>45</v>
      </c>
      <c r="E1" s="38" t="s">
        <v>46</v>
      </c>
      <c r="F1" s="38" t="s">
        <v>47</v>
      </c>
      <c r="G1" s="38" t="s">
        <v>48</v>
      </c>
      <c r="H1" s="38" t="s">
        <v>49</v>
      </c>
      <c r="I1" s="38" t="s">
        <v>47</v>
      </c>
      <c r="J1" s="38" t="s">
        <v>48</v>
      </c>
      <c r="K1" s="38" t="s">
        <v>50</v>
      </c>
      <c r="L1" s="38" t="s">
        <v>47</v>
      </c>
      <c r="M1" s="38" t="s">
        <v>48</v>
      </c>
      <c r="N1" s="38" t="s">
        <v>51</v>
      </c>
      <c r="O1" s="39" t="s">
        <v>52</v>
      </c>
      <c r="P1" s="40" t="s">
        <v>53</v>
      </c>
      <c r="Q1" s="40" t="s">
        <v>54</v>
      </c>
      <c r="R1" s="40" t="s">
        <v>55</v>
      </c>
      <c r="S1" s="40" t="s">
        <v>56</v>
      </c>
      <c r="T1" s="40" t="s">
        <v>57</v>
      </c>
      <c r="U1" s="41" t="s">
        <v>58</v>
      </c>
      <c r="V1" s="40" t="s">
        <v>59</v>
      </c>
      <c r="W1" s="40" t="s">
        <v>60</v>
      </c>
      <c r="X1" s="40" t="s">
        <v>61</v>
      </c>
      <c r="Y1" s="40" t="s">
        <v>62</v>
      </c>
      <c r="Z1" s="40" t="s">
        <v>63</v>
      </c>
      <c r="AA1" s="40" t="s">
        <v>64</v>
      </c>
      <c r="AB1" s="40" t="s">
        <v>65</v>
      </c>
      <c r="AC1" s="40" t="s">
        <v>60</v>
      </c>
      <c r="AD1" s="40" t="s">
        <v>61</v>
      </c>
      <c r="AE1" s="40" t="s">
        <v>62</v>
      </c>
      <c r="AF1" s="40" t="s">
        <v>63</v>
      </c>
      <c r="AG1" s="40" t="s">
        <v>66</v>
      </c>
      <c r="AH1" s="40" t="s">
        <v>67</v>
      </c>
      <c r="AI1" s="40" t="s">
        <v>61</v>
      </c>
      <c r="AJ1" s="40" t="s">
        <v>62</v>
      </c>
      <c r="AK1" s="40" t="s">
        <v>63</v>
      </c>
      <c r="AL1" s="40" t="s">
        <v>68</v>
      </c>
      <c r="AM1" s="40" t="s">
        <v>60</v>
      </c>
      <c r="AN1" s="40" t="s">
        <v>61</v>
      </c>
      <c r="AO1" s="40" t="s">
        <v>62</v>
      </c>
      <c r="AP1" s="40" t="s">
        <v>63</v>
      </c>
      <c r="AQ1" s="40" t="s">
        <v>69</v>
      </c>
      <c r="AR1" s="40" t="s">
        <v>67</v>
      </c>
      <c r="AS1" s="40" t="s">
        <v>61</v>
      </c>
      <c r="AT1" s="40" t="s">
        <v>62</v>
      </c>
      <c r="AU1" s="40" t="s">
        <v>63</v>
      </c>
      <c r="AV1" s="40" t="s">
        <v>70</v>
      </c>
      <c r="AW1" s="40" t="s">
        <v>67</v>
      </c>
      <c r="AX1" s="40" t="s">
        <v>61</v>
      </c>
      <c r="AY1" s="40" t="s">
        <v>62</v>
      </c>
      <c r="AZ1" s="40" t="s">
        <v>63</v>
      </c>
      <c r="BA1" s="40" t="s">
        <v>71</v>
      </c>
      <c r="BB1" s="40" t="s">
        <v>67</v>
      </c>
      <c r="BC1" s="40" t="s">
        <v>61</v>
      </c>
      <c r="BD1" s="40" t="s">
        <v>62</v>
      </c>
      <c r="BE1" s="40" t="s">
        <v>63</v>
      </c>
      <c r="BF1" s="40" t="s">
        <v>72</v>
      </c>
      <c r="BG1" s="40" t="s">
        <v>67</v>
      </c>
      <c r="BH1" s="40" t="s">
        <v>47</v>
      </c>
      <c r="BI1" s="40" t="s">
        <v>62</v>
      </c>
      <c r="BJ1" s="40" t="s">
        <v>63</v>
      </c>
      <c r="BK1" s="42" t="s">
        <v>73</v>
      </c>
      <c r="BL1" s="43" t="s">
        <v>74</v>
      </c>
      <c r="BM1" s="44" t="s">
        <v>75</v>
      </c>
      <c r="BN1" s="45" t="s">
        <v>76</v>
      </c>
      <c r="BO1" s="46" t="s">
        <v>77</v>
      </c>
    </row>
    <row r="2" spans="1:67">
      <c r="B2" t="str">
        <f>IF(転記対策用!B2=0,"",転記対策用!B2)</f>
        <v>部門を選択してください</v>
      </c>
      <c r="C2" t="str">
        <f>IF(転記対策用!C2=0,"",転記対策用!C2)</f>
        <v/>
      </c>
      <c r="D2" t="str">
        <f>IF(転記対策用!D2=0,"",転記対策用!D2)</f>
        <v/>
      </c>
      <c r="E2" t="str">
        <f>IF(転記対策用!E2=0,"",転記対策用!E2)</f>
        <v/>
      </c>
      <c r="F2" t="str">
        <f>IF(転記対策用!F2=0,"",転記対策用!F2)</f>
        <v/>
      </c>
      <c r="G2" t="str">
        <f>IF(転記対策用!G2=0,"",転記対策用!G2)</f>
        <v/>
      </c>
      <c r="H2" t="str">
        <f>IF(転記対策用!H2=0,"",転記対策用!H2)</f>
        <v/>
      </c>
      <c r="I2" t="str">
        <f>IF(転記対策用!I2=0,"",転記対策用!I2)</f>
        <v/>
      </c>
      <c r="J2" t="str">
        <f>IF(転記対策用!J2=0,"",転記対策用!J2)</f>
        <v/>
      </c>
      <c r="K2" t="str">
        <f>IF(転記対策用!K2=0,"",転記対策用!K2)</f>
        <v/>
      </c>
      <c r="L2" t="str">
        <f>IF(転記対策用!L2=0,"",転記対策用!L2)</f>
        <v/>
      </c>
      <c r="M2" t="str">
        <f>IF(転記対策用!M2=0,"",転記対策用!M2)</f>
        <v/>
      </c>
      <c r="N2" t="str">
        <f>IF(転記対策用!N2=0,"",転記対策用!N2)</f>
        <v/>
      </c>
      <c r="O2" t="str">
        <f>IF(転記対策用!O2=0,"",転記対策用!O2)</f>
        <v/>
      </c>
      <c r="P2" t="str">
        <f>IF(転記対策用!P2=0,"",転記対策用!P2)</f>
        <v/>
      </c>
      <c r="Q2" t="str">
        <f>IF(転記対策用!Q2=0,"",転記対策用!Q2)</f>
        <v/>
      </c>
      <c r="R2" t="str">
        <f>IF(転記対策用!R2=0,"",転記対策用!R2)</f>
        <v/>
      </c>
      <c r="S2" t="str">
        <f>IF(転記対策用!S2=0,"",転記対策用!S2)</f>
        <v/>
      </c>
      <c r="T2" t="str">
        <f>IF(転記対策用!T2=0,"",転記対策用!T2)</f>
        <v/>
      </c>
      <c r="U2" t="str">
        <f>IF(転記対策用!U2=0,"",転記対策用!U2)</f>
        <v/>
      </c>
      <c r="V2" t="str">
        <f>IF(転記対策用!V2=0,"",転記対策用!V2)</f>
        <v/>
      </c>
      <c r="W2" t="str">
        <f>IF(転記対策用!W2=0,"",転記対策用!W2)</f>
        <v/>
      </c>
      <c r="X2" t="str">
        <f>IF(転記対策用!X2=0,"",転記対策用!X2)</f>
        <v/>
      </c>
      <c r="Y2" t="str">
        <f>IF(転記対策用!Y2=0,"",転記対策用!Y2)</f>
        <v/>
      </c>
      <c r="Z2" t="str">
        <f>IF(転記対策用!Z2=0,"",転記対策用!Z2)</f>
        <v/>
      </c>
      <c r="AA2" t="str">
        <f>IF(転記対策用!AA2=0,"",転記対策用!AA2)</f>
        <v>（キャプテン）</v>
      </c>
      <c r="AB2" t="str">
        <f>IF(転記対策用!AB2=0,"",転記対策用!AB2)</f>
        <v/>
      </c>
      <c r="AC2" t="str">
        <f>IF(転記対策用!AC2=0,"",転記対策用!AC2)</f>
        <v/>
      </c>
      <c r="AD2" t="str">
        <f>IF(転記対策用!AD2=0,"",転記対策用!AD2)</f>
        <v/>
      </c>
      <c r="AE2" t="str">
        <f>IF(転記対策用!AE2=0,"",転記対策用!AE2)</f>
        <v/>
      </c>
      <c r="AF2" t="str">
        <f>IF(転記対策用!AF2=0,"",転記対策用!AF2)</f>
        <v/>
      </c>
      <c r="AG2" t="str">
        <f>IF(転記対策用!AG2=0,"",転記対策用!AG2)</f>
        <v/>
      </c>
      <c r="AH2" t="str">
        <f>IF(転記対策用!AH2=0,"",転記対策用!AH2)</f>
        <v/>
      </c>
      <c r="AI2" t="str">
        <f>IF(転記対策用!AI2=0,"",転記対策用!AI2)</f>
        <v/>
      </c>
      <c r="AJ2" t="str">
        <f>IF(転記対策用!AJ2=0,"",転記対策用!AJ2)</f>
        <v/>
      </c>
      <c r="AK2" t="str">
        <f>IF(転記対策用!AK2=0,"",転記対策用!AK2)</f>
        <v/>
      </c>
      <c r="AL2" t="str">
        <f>IF(転記対策用!AL2=0,"",転記対策用!AL2)</f>
        <v/>
      </c>
      <c r="AM2" t="str">
        <f>IF(転記対策用!AM2=0,"",転記対策用!AM2)</f>
        <v/>
      </c>
      <c r="AN2" t="str">
        <f>IF(転記対策用!AN2=0,"",転記対策用!AN2)</f>
        <v/>
      </c>
      <c r="AO2" t="str">
        <f>IF(転記対策用!AO2=0,"",転記対策用!AO2)</f>
        <v/>
      </c>
      <c r="AP2" t="str">
        <f>IF(転記対策用!AP2=0,"",転記対策用!AP2)</f>
        <v/>
      </c>
      <c r="AQ2" t="str">
        <f>IF(転記対策用!AQ2=0,"",転記対策用!AQ2)</f>
        <v/>
      </c>
      <c r="AR2" t="str">
        <f>IF(転記対策用!AR2=0,"",転記対策用!AR2)</f>
        <v/>
      </c>
      <c r="AS2" t="str">
        <f>IF(転記対策用!AS2=0,"",転記対策用!AS2)</f>
        <v/>
      </c>
      <c r="AT2" t="str">
        <f>IF(転記対策用!AT2=0,"",転記対策用!AT2)</f>
        <v/>
      </c>
      <c r="AU2" t="str">
        <f>IF(転記対策用!AU2=0,"",転記対策用!AU2)</f>
        <v/>
      </c>
      <c r="AV2" t="str">
        <f>IF(転記対策用!AV2=0,"",転記対策用!AV2)</f>
        <v/>
      </c>
      <c r="AW2" t="str">
        <f>IF(転記対策用!AW2=0,"",転記対策用!AW2)</f>
        <v/>
      </c>
      <c r="AX2" t="str">
        <f>IF(転記対策用!AX2=0,"",転記対策用!AX2)</f>
        <v/>
      </c>
      <c r="AY2" t="str">
        <f>IF(転記対策用!AY2=0,"",転記対策用!AY2)</f>
        <v/>
      </c>
      <c r="AZ2" t="str">
        <f>IF(転記対策用!AZ2=0,"",転記対策用!AZ2)</f>
        <v/>
      </c>
      <c r="BA2" t="str">
        <f>IF(転記対策用!BA2=0,"",転記対策用!BA2)</f>
        <v/>
      </c>
      <c r="BB2" t="str">
        <f>IF(転記対策用!BB2=0,"",転記対策用!BB2)</f>
        <v/>
      </c>
      <c r="BC2" t="str">
        <f>IF(転記対策用!BC2=0,"",転記対策用!BC2)</f>
        <v/>
      </c>
      <c r="BD2" t="str">
        <f>IF(転記対策用!BD2=0,"",転記対策用!BD2)</f>
        <v/>
      </c>
      <c r="BE2" t="str">
        <f>IF(転記対策用!BE2=0,"",転記対策用!BE2)</f>
        <v/>
      </c>
      <c r="BF2" t="str">
        <f>IF(転記対策用!BF2=0,"",転記対策用!BF2)</f>
        <v/>
      </c>
      <c r="BG2" t="str">
        <f>IF(転記対策用!BG2=0,"",転記対策用!BG2)</f>
        <v/>
      </c>
      <c r="BH2" t="str">
        <f>IF(転記対策用!BH2=0,"",転記対策用!BH2)</f>
        <v/>
      </c>
      <c r="BI2" t="str">
        <f>IF(転記対策用!BI2=0,"",転記対策用!BI2)</f>
        <v/>
      </c>
      <c r="BJ2" t="str">
        <f>IF(転記対策用!BJ2=0,"",転記対策用!BJ2)</f>
        <v/>
      </c>
      <c r="BK2" t="str">
        <f>IF(転記対策用!BK2=0,"",転記対策用!BK2)</f>
        <v/>
      </c>
      <c r="BL2" t="str">
        <f>IF(転記対策用!BL2=0,"",転記対策用!BL2)</f>
        <v/>
      </c>
      <c r="BM2" t="str">
        <f>IF(転記対策用!BM2=0,"",転記対策用!BM2)</f>
        <v/>
      </c>
      <c r="BN2" t="str">
        <f>IF(転記対策用!BN2=0,"",転記対策用!BN2)</f>
        <v/>
      </c>
    </row>
  </sheetData>
  <phoneticPr fontId="2"/>
  <conditionalFormatting sqref="BO1">
    <cfRule type="cellIs" dxfId="1" priority="1" stopIfTrue="1" operator="greaterThan">
      <formula>3</formula>
    </cfRule>
    <cfRule type="top10" priority="2" stopIfTrue="1" rank="3"/>
    <cfRule type="top10" dxfId="0" priority="3" stopIfTrue="1" rank="4"/>
  </conditionalFormatting>
  <pageMargins left="0.78700000000000003" right="0.78700000000000003" top="0.98399999999999999" bottom="0.98399999999999999" header="0.51200000000000001" footer="0.51200000000000001"/>
  <pageSetup paperSize="9" orientation="portrait" horizontalDpi="4294967293" verticalDpi="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申込書</vt:lpstr>
      <vt:lpstr>記載参考資料</vt:lpstr>
      <vt:lpstr>転記対策用</vt:lpstr>
      <vt:lpstr>一覧転記用</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2022-04-04T06:20:49Z</dcterms:created>
  <dcterms:modified xsi:type="dcterms:W3CDTF">2025-12-05T03:09:26Z</dcterms:modified>
</cp:coreProperties>
</file>