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H:\kin-ball\2018亚洲杯\中国亚洲锦标赛材料\亚洲杯报名表（日文）\申請書\"/>
    </mc:Choice>
  </mc:AlternateContent>
  <xr:revisionPtr revIDLastSave="0" documentId="10_ncr:8100000_{BEDCA017-8ADB-4872-836C-56A775894DA7}" xr6:coauthVersionLast="32" xr6:coauthVersionMax="33" xr10:uidLastSave="{00000000-0000-0000-0000-000000000000}"/>
  <bookViews>
    <workbookView xWindow="32760" yWindow="32760" windowWidth="28800" windowHeight="11475" activeTab="3" xr2:uid="{00000000-000D-0000-FFFF-FFFF00000000}"/>
  </bookViews>
  <sheets>
    <sheet name="料金１" sheetId="1" r:id="rId1"/>
    <sheet name="Sheet1" sheetId="3" r:id="rId2"/>
    <sheet name="Sheet2" sheetId="4" r:id="rId3"/>
    <sheet name="Sheet3" sheetId="5" r:id="rId4"/>
  </sheets>
  <calcPr calcId="162913"/>
</workbook>
</file>

<file path=xl/calcChain.xml><?xml version="1.0" encoding="utf-8"?>
<calcChain xmlns="http://schemas.openxmlformats.org/spreadsheetml/2006/main">
  <c r="F22" i="5" l="1"/>
  <c r="G34" i="5" l="1"/>
  <c r="G33" i="5"/>
  <c r="G32" i="5"/>
  <c r="G31" i="5"/>
  <c r="F38" i="5"/>
  <c r="F28" i="5"/>
  <c r="F27" i="5"/>
  <c r="F23" i="5"/>
  <c r="G18" i="5"/>
  <c r="G17" i="5"/>
  <c r="G16" i="5"/>
  <c r="G15" i="5"/>
  <c r="G14" i="5"/>
  <c r="G10" i="5"/>
  <c r="G8" i="5"/>
  <c r="G41" i="5" l="1"/>
  <c r="X5" i="1"/>
  <c r="S5" i="1"/>
  <c r="S4" i="1"/>
  <c r="R5" i="4"/>
  <c r="O5" i="4"/>
  <c r="L5" i="4"/>
  <c r="I5" i="4"/>
  <c r="F5" i="4"/>
  <c r="R34" i="3"/>
  <c r="O34" i="3"/>
  <c r="L34" i="3"/>
  <c r="I34" i="3"/>
  <c r="S34" i="3"/>
  <c r="R33" i="3"/>
  <c r="O33" i="3"/>
  <c r="L33" i="3"/>
  <c r="I33" i="3"/>
  <c r="S33" i="3"/>
  <c r="R32" i="3"/>
  <c r="O32" i="3"/>
  <c r="L32" i="3"/>
  <c r="I32" i="3"/>
  <c r="S32" i="3"/>
  <c r="R31" i="3"/>
  <c r="O31" i="3"/>
  <c r="L31" i="3"/>
  <c r="I31" i="3"/>
  <c r="S31" i="3"/>
  <c r="R30" i="3"/>
  <c r="O30" i="3"/>
  <c r="L30" i="3"/>
  <c r="I30" i="3"/>
  <c r="S30" i="3"/>
  <c r="R29" i="3"/>
  <c r="O29" i="3"/>
  <c r="L29" i="3"/>
  <c r="I29" i="3"/>
  <c r="S29" i="3"/>
  <c r="R28" i="3"/>
  <c r="O28" i="3"/>
  <c r="L28" i="3"/>
  <c r="I28" i="3"/>
  <c r="S28" i="3"/>
  <c r="R27" i="3"/>
  <c r="O27" i="3"/>
  <c r="L27" i="3"/>
  <c r="I27" i="3"/>
  <c r="S27" i="3"/>
  <c r="R26" i="3"/>
  <c r="O26" i="3"/>
  <c r="L26" i="3"/>
  <c r="I26" i="3"/>
  <c r="S26" i="3"/>
  <c r="R25" i="3"/>
  <c r="O25" i="3"/>
  <c r="L25" i="3"/>
  <c r="I25" i="3"/>
  <c r="S25" i="3"/>
  <c r="R24" i="3"/>
  <c r="O24" i="3"/>
  <c r="L24" i="3"/>
  <c r="I24" i="3"/>
  <c r="S24" i="3"/>
  <c r="R23" i="3"/>
  <c r="O23" i="3"/>
  <c r="L23" i="3"/>
  <c r="I23" i="3"/>
  <c r="S23" i="3"/>
  <c r="R22" i="3"/>
  <c r="O22" i="3"/>
  <c r="L22" i="3"/>
  <c r="I22" i="3"/>
  <c r="S22" i="3"/>
  <c r="R21" i="3"/>
  <c r="O21" i="3"/>
  <c r="L21" i="3"/>
  <c r="I21" i="3"/>
  <c r="S21" i="3"/>
  <c r="R20" i="3"/>
  <c r="O20" i="3"/>
  <c r="L20" i="3"/>
  <c r="I20" i="3"/>
  <c r="S20" i="3"/>
  <c r="R19" i="3"/>
  <c r="O19" i="3"/>
  <c r="L19" i="3"/>
  <c r="I19" i="3"/>
  <c r="S19" i="3"/>
  <c r="R18" i="3"/>
  <c r="O18" i="3"/>
  <c r="L18" i="3"/>
  <c r="I18" i="3"/>
  <c r="S18" i="3"/>
  <c r="R17" i="3"/>
  <c r="O17" i="3"/>
  <c r="L17" i="3"/>
  <c r="I17" i="3"/>
  <c r="S17" i="3"/>
  <c r="R16" i="3"/>
  <c r="O16" i="3"/>
  <c r="L16" i="3"/>
  <c r="I16" i="3"/>
  <c r="S16" i="3"/>
  <c r="R15" i="3"/>
  <c r="O15" i="3"/>
  <c r="L15" i="3"/>
  <c r="I15" i="3"/>
  <c r="S15" i="3"/>
  <c r="R14" i="3"/>
  <c r="O14" i="3"/>
  <c r="L14" i="3"/>
  <c r="I14" i="3"/>
  <c r="S14" i="3"/>
  <c r="R13" i="3"/>
  <c r="O13" i="3"/>
  <c r="L13" i="3"/>
  <c r="I13" i="3"/>
  <c r="S13" i="3"/>
  <c r="R12" i="3"/>
  <c r="O12" i="3"/>
  <c r="L12" i="3"/>
  <c r="I12" i="3"/>
  <c r="S12" i="3"/>
  <c r="R11" i="3"/>
  <c r="O11" i="3"/>
  <c r="L11" i="3"/>
  <c r="I11" i="3"/>
  <c r="S11" i="3"/>
  <c r="R10" i="3"/>
  <c r="O10" i="3"/>
  <c r="L10" i="3"/>
  <c r="I10" i="3"/>
  <c r="S10" i="3"/>
  <c r="R9" i="3"/>
  <c r="O9" i="3"/>
  <c r="L9" i="3"/>
  <c r="I9" i="3"/>
  <c r="S9" i="3"/>
  <c r="R8" i="3"/>
  <c r="O8" i="3"/>
  <c r="L8" i="3"/>
  <c r="I8" i="3"/>
  <c r="S8" i="3"/>
  <c r="R7" i="3"/>
  <c r="O7" i="3"/>
  <c r="L7" i="3"/>
  <c r="I7" i="3"/>
  <c r="S7" i="3"/>
  <c r="R6" i="3"/>
  <c r="O6" i="3"/>
  <c r="L6" i="3"/>
  <c r="I6" i="3"/>
  <c r="S6" i="3"/>
  <c r="R5" i="3"/>
  <c r="O5" i="3"/>
  <c r="L5" i="3"/>
  <c r="I5" i="3"/>
  <c r="R4" i="3"/>
  <c r="O4" i="3"/>
  <c r="L4" i="3"/>
  <c r="I4" i="3"/>
  <c r="F4" i="3"/>
  <c r="G5" i="1"/>
  <c r="J5" i="1"/>
  <c r="M5" i="1"/>
  <c r="P5" i="1"/>
  <c r="P4" i="1"/>
  <c r="M4" i="1"/>
  <c r="J4" i="1"/>
  <c r="G4" i="1"/>
  <c r="D4" i="1"/>
  <c r="T5" i="4"/>
  <c r="S5" i="3"/>
  <c r="S4" i="3"/>
  <c r="Y5" i="1"/>
</calcChain>
</file>

<file path=xl/sharedStrings.xml><?xml version="1.0" encoding="utf-8"?>
<sst xmlns="http://schemas.openxmlformats.org/spreadsheetml/2006/main" count="164" uniqueCount="66">
  <si>
    <t>参加料</t>
    <rPh sb="0" eb="2">
      <t>サンカ</t>
    </rPh>
    <rPh sb="2" eb="3">
      <t>リョウ</t>
    </rPh>
    <phoneticPr fontId="1"/>
  </si>
  <si>
    <t>国別合計</t>
    <rPh sb="0" eb="2">
      <t>クニベツ</t>
    </rPh>
    <rPh sb="2" eb="4">
      <t>ゴウケイ</t>
    </rPh>
    <phoneticPr fontId="1"/>
  </si>
  <si>
    <t>チーム数</t>
    <rPh sb="3" eb="4">
      <t>スウ</t>
    </rPh>
    <phoneticPr fontId="1"/>
  </si>
  <si>
    <t>金　額</t>
    <rPh sb="0" eb="1">
      <t>キン</t>
    </rPh>
    <rPh sb="2" eb="3">
      <t>ガク</t>
    </rPh>
    <phoneticPr fontId="1"/>
  </si>
  <si>
    <t>小　計</t>
    <rPh sb="0" eb="1">
      <t>ショウ</t>
    </rPh>
    <rPh sb="2" eb="3">
      <t>ケイ</t>
    </rPh>
    <phoneticPr fontId="1"/>
  </si>
  <si>
    <t>弁当</t>
    <rPh sb="0" eb="2">
      <t>ベントウ</t>
    </rPh>
    <phoneticPr fontId="1"/>
  </si>
  <si>
    <t>個　数</t>
    <rPh sb="0" eb="1">
      <t>コ</t>
    </rPh>
    <rPh sb="2" eb="3">
      <t>カズ</t>
    </rPh>
    <phoneticPr fontId="1"/>
  </si>
  <si>
    <t>単　価</t>
    <rPh sb="0" eb="1">
      <t>タン</t>
    </rPh>
    <rPh sb="2" eb="3">
      <t>アタイ</t>
    </rPh>
    <phoneticPr fontId="1"/>
  </si>
  <si>
    <t>人数</t>
    <rPh sb="0" eb="2">
      <t>ニンズウ</t>
    </rPh>
    <phoneticPr fontId="1"/>
  </si>
  <si>
    <t>日本</t>
    <rPh sb="0" eb="1">
      <t>カオリミナト</t>
    </rPh>
    <phoneticPr fontId="1"/>
  </si>
  <si>
    <t>中国</t>
    <rPh sb="0" eb="1">
      <t>ナカコク</t>
    </rPh>
    <phoneticPr fontId="1"/>
  </si>
  <si>
    <t>party　10月14日</t>
    <rPh sb="8" eb="9">
      <t>ガツ</t>
    </rPh>
    <rPh sb="10" eb="11">
      <t>カ</t>
    </rPh>
    <phoneticPr fontId="1"/>
  </si>
  <si>
    <t>中国杯</t>
    <phoneticPr fontId="1"/>
  </si>
  <si>
    <r>
      <t>ASIAN</t>
    </r>
    <r>
      <rPr>
        <sz val="11"/>
        <color indexed="8"/>
        <rFont val="微软雅黑"/>
        <family val="2"/>
        <charset val="128"/>
      </rPr>
      <t xml:space="preserve"> </t>
    </r>
    <r>
      <rPr>
        <sz val="11"/>
        <color theme="1"/>
        <rFont val="宋体"/>
        <family val="3"/>
        <charset val="134"/>
        <scheme val="minor"/>
      </rPr>
      <t>CUP</t>
    </r>
    <phoneticPr fontId="1"/>
  </si>
  <si>
    <t>氏　名</t>
    <phoneticPr fontId="3" type="noConversion"/>
  </si>
  <si>
    <t>チーム数</t>
    <phoneticPr fontId="3" type="noConversion"/>
  </si>
  <si>
    <t>No</t>
    <phoneticPr fontId="3" type="noConversion"/>
  </si>
  <si>
    <t>国　名</t>
    <phoneticPr fontId="3" type="noConversion"/>
  </si>
  <si>
    <t>中国</t>
    <phoneticPr fontId="3" type="noConversion"/>
  </si>
  <si>
    <t>張　三</t>
    <phoneticPr fontId="3" type="noConversion"/>
  </si>
  <si>
    <t>29日</t>
    <phoneticPr fontId="3" type="noConversion"/>
  </si>
  <si>
    <t>宿泊料</t>
    <rPh sb="0" eb="2">
      <t>サンカ</t>
    </rPh>
    <rPh sb="2" eb="3">
      <t>リョウ</t>
    </rPh>
    <phoneticPr fontId="1"/>
  </si>
  <si>
    <t>11日</t>
    <phoneticPr fontId="3" type="noConversion"/>
  </si>
  <si>
    <t>12日</t>
    <rPh sb="0" eb="3">
      <t>スウ</t>
    </rPh>
    <phoneticPr fontId="1"/>
  </si>
  <si>
    <t>13日</t>
    <rPh sb="0" eb="1">
      <t>コ</t>
    </rPh>
    <rPh sb="2" eb="3">
      <t>カズ</t>
    </rPh>
    <phoneticPr fontId="1"/>
  </si>
  <si>
    <t>14日</t>
    <rPh sb="0" eb="1">
      <t>コ</t>
    </rPh>
    <rPh sb="2" eb="3">
      <t>カズ</t>
    </rPh>
    <phoneticPr fontId="1"/>
  </si>
  <si>
    <t>15日</t>
    <rPh sb="0" eb="2">
      <t>ニンズウ</t>
    </rPh>
    <phoneticPr fontId="1"/>
  </si>
  <si>
    <t>宿泊</t>
    <phoneticPr fontId="3" type="noConversion"/>
  </si>
  <si>
    <t>ゼッケン</t>
    <rPh sb="0" eb="2">
      <t>ベントウ</t>
    </rPh>
    <phoneticPr fontId="1"/>
  </si>
  <si>
    <r>
      <t>ASIAN</t>
    </r>
    <r>
      <rPr>
        <sz val="9"/>
        <color indexed="8"/>
        <rFont val="微软雅黑"/>
        <family val="2"/>
        <charset val="134"/>
      </rPr>
      <t xml:space="preserve"> </t>
    </r>
    <r>
      <rPr>
        <sz val="9"/>
        <color indexed="8"/>
        <rFont val="宋体"/>
        <family val="3"/>
        <charset val="134"/>
      </rPr>
      <t>CUP</t>
    </r>
    <phoneticPr fontId="1"/>
  </si>
  <si>
    <t>レンタルバス</t>
    <phoneticPr fontId="1"/>
  </si>
  <si>
    <t>台数</t>
    <phoneticPr fontId="1"/>
  </si>
  <si>
    <t>12日</t>
    <phoneticPr fontId="3" type="noConversion"/>
  </si>
  <si>
    <t>13日</t>
    <phoneticPr fontId="3" type="noConversion"/>
  </si>
  <si>
    <t>14日</t>
    <phoneticPr fontId="3" type="noConversion"/>
  </si>
  <si>
    <t>15日</t>
    <phoneticPr fontId="3" type="noConversion"/>
  </si>
  <si>
    <t>弁当</t>
    <phoneticPr fontId="3" type="noConversion"/>
  </si>
  <si>
    <t>個数</t>
    <phoneticPr fontId="3" type="noConversion"/>
  </si>
  <si>
    <t>宿泊費</t>
    <phoneticPr fontId="3" type="noConversion"/>
  </si>
  <si>
    <t>宿泊日</t>
    <phoneticPr fontId="3" type="noConversion"/>
  </si>
  <si>
    <t>部屋数（男）</t>
    <phoneticPr fontId="3" type="noConversion"/>
  </si>
  <si>
    <t>部屋数（女）</t>
    <phoneticPr fontId="3" type="noConversion"/>
  </si>
  <si>
    <t>ゼッケン</t>
    <phoneticPr fontId="3" type="noConversion"/>
  </si>
  <si>
    <t>男子チーム</t>
    <phoneticPr fontId="3" type="noConversion"/>
  </si>
  <si>
    <t>女子チーム</t>
    <phoneticPr fontId="3" type="noConversion"/>
  </si>
  <si>
    <t>バス代</t>
    <phoneticPr fontId="3" type="noConversion"/>
  </si>
  <si>
    <t>到着日</t>
    <phoneticPr fontId="3" type="noConversion"/>
  </si>
  <si>
    <t>出発日</t>
    <phoneticPr fontId="3" type="noConversion"/>
  </si>
  <si>
    <t>台数</t>
    <phoneticPr fontId="3" type="noConversion"/>
  </si>
  <si>
    <t>　　　　　日</t>
    <phoneticPr fontId="3" type="noConversion"/>
  </si>
  <si>
    <t>人数</t>
    <phoneticPr fontId="3" type="noConversion"/>
  </si>
  <si>
    <t>Country:</t>
  </si>
  <si>
    <t>お別れ　　　パーティー</t>
    <phoneticPr fontId="3" type="noConversion"/>
  </si>
  <si>
    <t>単価（元）</t>
    <phoneticPr fontId="3" type="noConversion"/>
  </si>
  <si>
    <t>小計（元）</t>
    <phoneticPr fontId="3" type="noConversion"/>
  </si>
  <si>
    <t xml:space="preserve"> Asian Cup</t>
    <phoneticPr fontId="3" type="noConversion"/>
  </si>
  <si>
    <t>COC Cup</t>
    <phoneticPr fontId="3" type="noConversion"/>
  </si>
  <si>
    <t>※　部屋はすべてツインルームである。</t>
    <phoneticPr fontId="3" type="noConversion"/>
  </si>
  <si>
    <t>総計（元）:</t>
    <phoneticPr fontId="3" type="noConversion"/>
  </si>
  <si>
    <t>単価</t>
    <phoneticPr fontId="3" type="noConversion"/>
  </si>
  <si>
    <t>参加費</t>
    <phoneticPr fontId="3" type="noConversion"/>
  </si>
  <si>
    <r>
      <t xml:space="preserve"> 2018 </t>
    </r>
    <r>
      <rPr>
        <b/>
        <sz val="20"/>
        <color indexed="8"/>
        <rFont val="Times New Roman"/>
        <family val="1"/>
      </rPr>
      <t>KIN-BALL</t>
    </r>
    <r>
      <rPr>
        <b/>
        <vertAlign val="superscript"/>
        <sz val="20"/>
        <color indexed="8"/>
        <rFont val="Palatino"/>
        <family val="1"/>
      </rPr>
      <t>®</t>
    </r>
    <r>
      <rPr>
        <b/>
        <sz val="20"/>
        <color indexed="8"/>
        <rFont val="Palatino"/>
        <family val="1"/>
      </rPr>
      <t xml:space="preserve"> sport Asian Cup</t>
    </r>
    <r>
      <rPr>
        <b/>
        <sz val="20"/>
        <color indexed="8"/>
        <rFont val="宋体"/>
        <family val="3"/>
        <charset val="134"/>
      </rPr>
      <t>＆中国</t>
    </r>
    <r>
      <rPr>
        <b/>
        <sz val="20"/>
        <color indexed="8"/>
        <rFont val="Palatino"/>
        <family val="1"/>
      </rPr>
      <t xml:space="preserve"> Cup </t>
    </r>
    <r>
      <rPr>
        <b/>
        <sz val="20"/>
        <color indexed="8"/>
        <rFont val="宋体"/>
        <family val="3"/>
        <charset val="134"/>
      </rPr>
      <t>料金表</t>
    </r>
    <phoneticPr fontId="3" type="noConversion"/>
  </si>
  <si>
    <r>
      <t>※　アジアカップの参加費には、国際キンボール連盟の会</t>
    </r>
    <r>
      <rPr>
        <sz val="10"/>
        <color indexed="8"/>
        <rFont val="MS Mincho"/>
        <family val="3"/>
        <charset val="128"/>
      </rPr>
      <t>費375元が含まれている。</t>
    </r>
    <phoneticPr fontId="3" type="noConversion"/>
  </si>
  <si>
    <t>※　アジアカップの参加者のみゼッケンの購入が必要。一セット（三色）を一個とする。</t>
    <phoneticPr fontId="3" type="noConversion"/>
  </si>
  <si>
    <t>日程</t>
    <phoneticPr fontId="3" type="noConversion"/>
  </si>
  <si>
    <r>
      <t>※　レンタルバスが必要なチームは</t>
    </r>
    <r>
      <rPr>
        <sz val="10"/>
        <color rgb="FFFF0000"/>
        <rFont val="MS Mincho"/>
        <family val="3"/>
        <charset val="128"/>
      </rPr>
      <t>8月31日</t>
    </r>
    <r>
      <rPr>
        <sz val="10"/>
        <color theme="1"/>
        <rFont val="MS Mincho"/>
        <family val="3"/>
        <charset val="128"/>
      </rPr>
      <t>までに、到着、出発時間を教えてください。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</si>
</sst>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宋体"/>
      <charset val="134"/>
      <scheme val="minor"/>
    </font>
    <font>
      <sz val="6"/>
      <name val="ＭＳ Ｐゴシック"/>
      <family val="2"/>
      <charset val="128"/>
    </font>
    <font>
      <sz val="11"/>
      <color indexed="8"/>
      <name val="微软雅黑"/>
      <family val="2"/>
      <charset val="128"/>
    </font>
    <font>
      <sz val="9"/>
      <name val="宋体"/>
      <charset val="134"/>
    </font>
    <font>
      <sz val="9"/>
      <color indexed="8"/>
      <name val="微软雅黑"/>
      <family val="2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8"/>
      <color theme="1"/>
      <name val="Palatino"/>
      <family val="1"/>
    </font>
    <font>
      <sz val="10"/>
      <color theme="1"/>
      <name val="Palatino"/>
      <family val="1"/>
    </font>
    <font>
      <b/>
      <sz val="11"/>
      <color theme="1"/>
      <name val="MS Mincho"/>
      <family val="3"/>
      <charset val="128"/>
    </font>
    <font>
      <sz val="11"/>
      <color theme="1"/>
      <name val="MS Mincho"/>
      <family val="3"/>
      <charset val="128"/>
    </font>
    <font>
      <sz val="10"/>
      <color theme="1"/>
      <name val="MS Mincho"/>
      <family val="3"/>
      <charset val="128"/>
    </font>
    <font>
      <sz val="10"/>
      <color indexed="8"/>
      <name val="MS Mincho"/>
      <family val="3"/>
      <charset val="128"/>
    </font>
    <font>
      <b/>
      <sz val="14"/>
      <color theme="1"/>
      <name val="MS Mincho"/>
      <family val="3"/>
      <charset val="128"/>
    </font>
    <font>
      <sz val="9"/>
      <color indexed="8"/>
      <name val="宋体"/>
      <family val="3"/>
      <charset val="134"/>
    </font>
    <font>
      <b/>
      <sz val="20"/>
      <color theme="1"/>
      <name val="Palatino"/>
      <family val="1"/>
    </font>
    <font>
      <b/>
      <sz val="20"/>
      <color indexed="8"/>
      <name val="Times New Roman"/>
      <family val="1"/>
    </font>
    <font>
      <b/>
      <vertAlign val="superscript"/>
      <sz val="20"/>
      <color indexed="8"/>
      <name val="Palatino"/>
      <family val="1"/>
    </font>
    <font>
      <b/>
      <sz val="20"/>
      <color indexed="8"/>
      <name val="Palatino"/>
      <family val="1"/>
    </font>
    <font>
      <b/>
      <sz val="20"/>
      <color indexed="8"/>
      <name val="宋体"/>
      <family val="3"/>
      <charset val="134"/>
    </font>
    <font>
      <sz val="10"/>
      <color rgb="FFFF0000"/>
      <name val="MS Minch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38" fontId="6" fillId="0" borderId="1" xfId="2" applyFont="1" applyBorder="1">
      <alignment vertical="center"/>
    </xf>
    <xf numFmtId="38" fontId="7" fillId="0" borderId="1" xfId="2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56" fontId="0" fillId="0" borderId="1" xfId="0" applyNumberFormat="1" applyFont="1" applyBorder="1" applyAlignment="1">
      <alignment horizontal="center" vertical="center"/>
    </xf>
    <xf numFmtId="56" fontId="0" fillId="0" borderId="1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8" fillId="2" borderId="1" xfId="2" applyFont="1" applyFill="1" applyBorder="1" applyAlignment="1">
      <alignment horizontal="center" vertical="center"/>
    </xf>
    <xf numFmtId="38" fontId="6" fillId="2" borderId="1" xfId="2" applyFont="1" applyFill="1" applyBorder="1">
      <alignment vertical="center"/>
    </xf>
    <xf numFmtId="38" fontId="9" fillId="2" borderId="1" xfId="2" applyFont="1" applyFill="1" applyBorder="1">
      <alignment vertical="center"/>
    </xf>
    <xf numFmtId="38" fontId="7" fillId="2" borderId="1" xfId="2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56" fontId="10" fillId="0" borderId="1" xfId="0" applyNumberFormat="1" applyFont="1" applyBorder="1" applyAlignment="1">
      <alignment horizontal="center" vertical="center"/>
    </xf>
    <xf numFmtId="56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38" fontId="10" fillId="0" borderId="1" xfId="2" applyFont="1" applyBorder="1">
      <alignment vertical="center"/>
    </xf>
    <xf numFmtId="38" fontId="11" fillId="0" borderId="1" xfId="2" applyFont="1" applyBorder="1">
      <alignment vertical="center"/>
    </xf>
    <xf numFmtId="38" fontId="12" fillId="0" borderId="1" xfId="2" applyFont="1" applyBorder="1">
      <alignment vertical="center"/>
    </xf>
    <xf numFmtId="56" fontId="10" fillId="0" borderId="1" xfId="0" applyNumberFormat="1" applyFont="1" applyBorder="1" applyAlignment="1">
      <alignment horizontal="center" vertical="center"/>
    </xf>
    <xf numFmtId="0" fontId="5" fillId="0" borderId="0" xfId="1"/>
    <xf numFmtId="0" fontId="13" fillId="0" borderId="0" xfId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3" fontId="16" fillId="0" borderId="9" xfId="0" applyNumberFormat="1" applyFont="1" applyBorder="1">
      <alignment vertical="center"/>
    </xf>
    <xf numFmtId="0" fontId="16" fillId="0" borderId="10" xfId="0" applyFont="1" applyBorder="1">
      <alignment vertical="center"/>
    </xf>
    <xf numFmtId="0" fontId="16" fillId="0" borderId="0" xfId="0" applyFo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6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58" fontId="10" fillId="0" borderId="11" xfId="0" applyNumberFormat="1" applyFont="1" applyBorder="1" applyAlignment="1">
      <alignment horizontal="center" vertical="center"/>
    </xf>
    <xf numFmtId="56" fontId="10" fillId="0" borderId="12" xfId="0" applyNumberFormat="1" applyFont="1" applyBorder="1" applyAlignment="1">
      <alignment horizontal="center" vertical="center"/>
    </xf>
    <xf numFmtId="56" fontId="10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4" fillId="0" borderId="6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21" fillId="0" borderId="0" xfId="1" applyFont="1" applyAlignment="1"/>
  </cellXfs>
  <cellStyles count="3">
    <cellStyle name="常规" xfId="0" builtinId="0"/>
    <cellStyle name="常规 2" xfId="1" xr:uid="{00000000-0005-0000-0000-000001000000}"/>
    <cellStyle name="千位分隔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"/>
  <sheetViews>
    <sheetView workbookViewId="0">
      <selection activeCell="U17" sqref="U17"/>
    </sheetView>
  </sheetViews>
  <sheetFormatPr defaultColWidth="13.625" defaultRowHeight="20.100000000000001" customHeight="1"/>
  <cols>
    <col min="1" max="1" width="4.5" bestFit="1" customWidth="1"/>
    <col min="2" max="2" width="7.5" bestFit="1" customWidth="1"/>
    <col min="3" max="4" width="6" bestFit="1" customWidth="1"/>
    <col min="5" max="5" width="7.5" bestFit="1" customWidth="1"/>
    <col min="6" max="13" width="6" bestFit="1" customWidth="1"/>
    <col min="14" max="14" width="4.5" bestFit="1" customWidth="1"/>
    <col min="15" max="19" width="6" bestFit="1" customWidth="1"/>
    <col min="20" max="20" width="4.5" bestFit="1" customWidth="1"/>
    <col min="21" max="21" width="6" bestFit="1" customWidth="1"/>
    <col min="22" max="22" width="4.5" bestFit="1" customWidth="1"/>
    <col min="23" max="24" width="6" bestFit="1" customWidth="1"/>
  </cols>
  <sheetData>
    <row r="1" spans="1:25" ht="20.100000000000001" customHeight="1">
      <c r="A1" s="59"/>
      <c r="B1" s="60" t="s">
        <v>0</v>
      </c>
      <c r="C1" s="61"/>
      <c r="D1" s="61"/>
      <c r="E1" s="61"/>
      <c r="F1" s="61"/>
      <c r="G1" s="62"/>
      <c r="H1" s="60" t="s">
        <v>5</v>
      </c>
      <c r="I1" s="61"/>
      <c r="J1" s="61"/>
      <c r="K1" s="61"/>
      <c r="L1" s="61"/>
      <c r="M1" s="62"/>
      <c r="N1" s="48" t="s">
        <v>11</v>
      </c>
      <c r="O1" s="49"/>
      <c r="P1" s="50"/>
      <c r="Q1" s="48" t="s">
        <v>28</v>
      </c>
      <c r="R1" s="49"/>
      <c r="S1" s="50"/>
      <c r="T1" s="54" t="s">
        <v>30</v>
      </c>
      <c r="U1" s="55"/>
      <c r="V1" s="55"/>
      <c r="W1" s="55"/>
      <c r="X1" s="55"/>
      <c r="Y1" s="56" t="s">
        <v>1</v>
      </c>
    </row>
    <row r="2" spans="1:25" ht="20.100000000000001" customHeight="1">
      <c r="A2" s="59"/>
      <c r="B2" s="60" t="s">
        <v>12</v>
      </c>
      <c r="C2" s="61"/>
      <c r="D2" s="62"/>
      <c r="E2" s="60" t="s">
        <v>29</v>
      </c>
      <c r="F2" s="61"/>
      <c r="G2" s="62"/>
      <c r="H2" s="63">
        <v>43386</v>
      </c>
      <c r="I2" s="64"/>
      <c r="J2" s="65"/>
      <c r="K2" s="63">
        <v>43387</v>
      </c>
      <c r="L2" s="64"/>
      <c r="M2" s="65"/>
      <c r="N2" s="51"/>
      <c r="O2" s="52"/>
      <c r="P2" s="53"/>
      <c r="Q2" s="51"/>
      <c r="R2" s="52"/>
      <c r="S2" s="53"/>
      <c r="T2" s="51"/>
      <c r="U2" s="52"/>
      <c r="V2" s="52"/>
      <c r="W2" s="52"/>
      <c r="X2" s="52"/>
      <c r="Y2" s="57"/>
    </row>
    <row r="3" spans="1:25" ht="20.100000000000001" customHeight="1">
      <c r="A3" s="20"/>
      <c r="B3" s="20" t="s">
        <v>2</v>
      </c>
      <c r="C3" s="20" t="s">
        <v>3</v>
      </c>
      <c r="D3" s="20" t="s">
        <v>4</v>
      </c>
      <c r="E3" s="21" t="s">
        <v>2</v>
      </c>
      <c r="F3" s="20" t="s">
        <v>3</v>
      </c>
      <c r="G3" s="20" t="s">
        <v>4</v>
      </c>
      <c r="H3" s="20" t="s">
        <v>6</v>
      </c>
      <c r="I3" s="20" t="s">
        <v>7</v>
      </c>
      <c r="J3" s="22" t="s">
        <v>4</v>
      </c>
      <c r="K3" s="23" t="s">
        <v>6</v>
      </c>
      <c r="L3" s="23" t="s">
        <v>7</v>
      </c>
      <c r="M3" s="22" t="s">
        <v>4</v>
      </c>
      <c r="N3" s="22" t="s">
        <v>8</v>
      </c>
      <c r="O3" s="23" t="s">
        <v>7</v>
      </c>
      <c r="P3" s="22" t="s">
        <v>4</v>
      </c>
      <c r="Q3" s="20" t="s">
        <v>6</v>
      </c>
      <c r="R3" s="20" t="s">
        <v>7</v>
      </c>
      <c r="S3" s="22" t="s">
        <v>4</v>
      </c>
      <c r="T3" s="24" t="s">
        <v>31</v>
      </c>
      <c r="U3" s="24" t="s">
        <v>7</v>
      </c>
      <c r="V3" s="24" t="s">
        <v>31</v>
      </c>
      <c r="W3" s="24" t="s">
        <v>7</v>
      </c>
      <c r="X3" s="28" t="s">
        <v>4</v>
      </c>
      <c r="Y3" s="58"/>
    </row>
    <row r="4" spans="1:25" ht="20.100000000000001" customHeight="1">
      <c r="A4" s="24" t="s">
        <v>10</v>
      </c>
      <c r="B4" s="25">
        <v>1</v>
      </c>
      <c r="C4" s="25">
        <v>600</v>
      </c>
      <c r="D4" s="25">
        <f>B4*C4</f>
        <v>600</v>
      </c>
      <c r="E4" s="25">
        <v>1</v>
      </c>
      <c r="F4" s="25">
        <v>1537</v>
      </c>
      <c r="G4" s="25">
        <f>E4*F4</f>
        <v>1537</v>
      </c>
      <c r="H4" s="25">
        <v>1</v>
      </c>
      <c r="I4" s="26">
        <v>30</v>
      </c>
      <c r="J4" s="25">
        <f>H4*I4</f>
        <v>30</v>
      </c>
      <c r="K4" s="25">
        <v>0</v>
      </c>
      <c r="L4" s="25">
        <v>800</v>
      </c>
      <c r="M4" s="25">
        <f>K4*L4</f>
        <v>0</v>
      </c>
      <c r="N4" s="25">
        <v>1</v>
      </c>
      <c r="O4" s="25">
        <v>200</v>
      </c>
      <c r="P4" s="25">
        <f>N4*O4</f>
        <v>200</v>
      </c>
      <c r="Q4" s="25">
        <v>1</v>
      </c>
      <c r="R4" s="26">
        <v>50</v>
      </c>
      <c r="S4" s="25">
        <f>Q4*R4</f>
        <v>50</v>
      </c>
      <c r="T4" s="25">
        <v>1</v>
      </c>
      <c r="U4" s="26">
        <v>300</v>
      </c>
      <c r="V4" s="25">
        <v>1</v>
      </c>
      <c r="W4" s="26">
        <v>500</v>
      </c>
      <c r="X4" s="25">
        <v>800</v>
      </c>
      <c r="Y4" s="27"/>
    </row>
    <row r="5" spans="1:25" ht="20.100000000000001" customHeight="1">
      <c r="A5" s="24" t="s">
        <v>9</v>
      </c>
      <c r="B5" s="25"/>
      <c r="C5" s="25"/>
      <c r="D5" s="25"/>
      <c r="E5" s="25"/>
      <c r="F5" s="25"/>
      <c r="G5" s="25">
        <f>E5*F5</f>
        <v>0</v>
      </c>
      <c r="H5" s="25"/>
      <c r="I5" s="25"/>
      <c r="J5" s="25">
        <f>H5*I5</f>
        <v>0</v>
      </c>
      <c r="K5" s="25"/>
      <c r="L5" s="25"/>
      <c r="M5" s="25">
        <f>K5*L5</f>
        <v>0</v>
      </c>
      <c r="N5" s="25"/>
      <c r="O5" s="25"/>
      <c r="P5" s="25">
        <f>N5*O5</f>
        <v>0</v>
      </c>
      <c r="Q5" s="25"/>
      <c r="R5" s="25"/>
      <c r="S5" s="25">
        <f>Q5*R5</f>
        <v>0</v>
      </c>
      <c r="T5" s="25"/>
      <c r="U5" s="25"/>
      <c r="V5" s="25"/>
      <c r="W5" s="25"/>
      <c r="X5" s="25">
        <f>V5*W5</f>
        <v>0</v>
      </c>
      <c r="Y5" s="27">
        <f>D5+G5+J5+M5+P5</f>
        <v>0</v>
      </c>
    </row>
    <row r="10" spans="1:25" ht="20.100000000000001" customHeight="1">
      <c r="G10" s="5"/>
    </row>
  </sheetData>
  <mergeCells count="11">
    <mergeCell ref="Q1:S2"/>
    <mergeCell ref="T1:X2"/>
    <mergeCell ref="N1:P2"/>
    <mergeCell ref="Y1:Y3"/>
    <mergeCell ref="A1:A2"/>
    <mergeCell ref="B2:D2"/>
    <mergeCell ref="E2:G2"/>
    <mergeCell ref="B1:G1"/>
    <mergeCell ref="H1:M1"/>
    <mergeCell ref="H2:J2"/>
    <mergeCell ref="K2:M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workbookViewId="0">
      <selection activeCell="V10" sqref="V10"/>
    </sheetView>
  </sheetViews>
  <sheetFormatPr defaultColWidth="13.625" defaultRowHeight="20.100000000000001" customHeight="1"/>
  <cols>
    <col min="1" max="1" width="8.875" customWidth="1"/>
    <col min="2" max="2" width="4.5" bestFit="1" customWidth="1"/>
    <col min="3" max="3" width="8.875" customWidth="1"/>
    <col min="4" max="4" width="9.25" bestFit="1" customWidth="1"/>
    <col min="5" max="5" width="8" customWidth="1"/>
    <col min="6" max="6" width="10" customWidth="1"/>
    <col min="7" max="7" width="9.625" customWidth="1"/>
    <col min="8" max="8" width="6.75" customWidth="1"/>
    <col min="9" max="9" width="7.125" bestFit="1" customWidth="1"/>
    <col min="10" max="10" width="7.5" bestFit="1" customWidth="1"/>
    <col min="11" max="11" width="7.125" bestFit="1" customWidth="1"/>
    <col min="12" max="12" width="6.75" customWidth="1"/>
    <col min="13" max="13" width="7.5" bestFit="1" customWidth="1"/>
    <col min="14" max="14" width="6.375" customWidth="1"/>
    <col min="15" max="15" width="7.25" customWidth="1"/>
    <col min="16" max="16" width="7.5" bestFit="1" customWidth="1"/>
    <col min="17" max="17" width="9.625" bestFit="1" customWidth="1"/>
  </cols>
  <sheetData>
    <row r="1" spans="1:19" ht="20.100000000000001" customHeight="1">
      <c r="A1" s="66"/>
      <c r="D1" s="67" t="s">
        <v>21</v>
      </c>
      <c r="E1" s="68"/>
      <c r="F1" s="68"/>
      <c r="G1" s="68"/>
      <c r="H1" s="68"/>
      <c r="I1" s="69"/>
      <c r="J1" s="70" t="s">
        <v>5</v>
      </c>
      <c r="K1" s="68"/>
      <c r="L1" s="68"/>
      <c r="M1" s="68"/>
      <c r="N1" s="68"/>
      <c r="O1" s="69"/>
      <c r="P1" s="71" t="s">
        <v>11</v>
      </c>
      <c r="Q1" s="72"/>
      <c r="R1" s="73"/>
      <c r="S1" s="16" t="s">
        <v>1</v>
      </c>
    </row>
    <row r="2" spans="1:19" ht="20.100000000000001" customHeight="1">
      <c r="A2" s="66"/>
      <c r="D2" s="77" t="s">
        <v>12</v>
      </c>
      <c r="E2" s="78"/>
      <c r="F2" s="79"/>
      <c r="G2" s="70" t="s">
        <v>13</v>
      </c>
      <c r="H2" s="68"/>
      <c r="I2" s="69"/>
      <c r="J2" s="80">
        <v>43386</v>
      </c>
      <c r="K2" s="81"/>
      <c r="L2" s="82"/>
      <c r="M2" s="80">
        <v>43387</v>
      </c>
      <c r="N2" s="81"/>
      <c r="O2" s="82"/>
      <c r="P2" s="74"/>
      <c r="Q2" s="75"/>
      <c r="R2" s="76"/>
      <c r="S2" s="17"/>
    </row>
    <row r="3" spans="1:19" ht="20.100000000000001" customHeight="1">
      <c r="A3" s="4" t="s">
        <v>17</v>
      </c>
      <c r="B3" s="4" t="s">
        <v>16</v>
      </c>
      <c r="C3" s="6" t="s">
        <v>14</v>
      </c>
      <c r="D3" s="15" t="s">
        <v>20</v>
      </c>
      <c r="E3" s="4" t="s">
        <v>3</v>
      </c>
      <c r="F3" s="4" t="s">
        <v>4</v>
      </c>
      <c r="G3" s="6" t="s">
        <v>2</v>
      </c>
      <c r="H3" s="4" t="s">
        <v>3</v>
      </c>
      <c r="I3" s="4" t="s">
        <v>4</v>
      </c>
      <c r="J3" s="4" t="s">
        <v>6</v>
      </c>
      <c r="K3" s="4" t="s">
        <v>7</v>
      </c>
      <c r="L3" s="7" t="s">
        <v>4</v>
      </c>
      <c r="M3" s="8" t="s">
        <v>6</v>
      </c>
      <c r="N3" s="8" t="s">
        <v>7</v>
      </c>
      <c r="O3" s="7" t="s">
        <v>4</v>
      </c>
      <c r="P3" s="7" t="s">
        <v>8</v>
      </c>
      <c r="Q3" s="8" t="s">
        <v>7</v>
      </c>
      <c r="R3" s="7" t="s">
        <v>4</v>
      </c>
      <c r="S3" s="18"/>
    </row>
    <row r="4" spans="1:19" ht="20.100000000000001" customHeight="1">
      <c r="A4" s="9" t="s">
        <v>18</v>
      </c>
      <c r="B4" s="10">
        <v>0</v>
      </c>
      <c r="C4" s="9" t="s">
        <v>19</v>
      </c>
      <c r="D4" s="11"/>
      <c r="E4" s="12">
        <v>330</v>
      </c>
      <c r="F4" s="12">
        <f>D4*E4</f>
        <v>0</v>
      </c>
      <c r="G4" s="12">
        <v>1</v>
      </c>
      <c r="H4" s="12">
        <v>1537</v>
      </c>
      <c r="I4" s="12">
        <f t="shared" ref="I4:I11" si="0">G4*H4</f>
        <v>1537</v>
      </c>
      <c r="J4" s="12">
        <v>1</v>
      </c>
      <c r="K4" s="13">
        <v>30</v>
      </c>
      <c r="L4" s="12">
        <f t="shared" ref="L4:L34" si="1">J4*K4</f>
        <v>30</v>
      </c>
      <c r="M4" s="12">
        <v>0</v>
      </c>
      <c r="N4" s="12">
        <v>800</v>
      </c>
      <c r="O4" s="12">
        <f t="shared" ref="O4:O34" si="2">M4*N4</f>
        <v>0</v>
      </c>
      <c r="P4" s="12">
        <v>1</v>
      </c>
      <c r="Q4" s="12">
        <v>200</v>
      </c>
      <c r="R4" s="12">
        <f t="shared" ref="R4:R11" si="3">P4*Q4</f>
        <v>200</v>
      </c>
      <c r="S4" s="14">
        <f t="shared" ref="S4:S34" si="4">F4+I4+L4+O4+R4</f>
        <v>1767</v>
      </c>
    </row>
    <row r="5" spans="1:19" ht="20.100000000000001" customHeight="1">
      <c r="A5" s="4" t="s">
        <v>9</v>
      </c>
      <c r="B5" s="1">
        <v>1</v>
      </c>
      <c r="C5" s="1"/>
      <c r="D5" s="2"/>
      <c r="E5" s="2"/>
      <c r="F5" s="2"/>
      <c r="G5" s="2"/>
      <c r="H5" s="2"/>
      <c r="I5" s="2">
        <f t="shared" si="0"/>
        <v>0</v>
      </c>
      <c r="J5" s="2"/>
      <c r="K5" s="2"/>
      <c r="L5" s="2">
        <f t="shared" si="1"/>
        <v>0</v>
      </c>
      <c r="M5" s="2"/>
      <c r="N5" s="2"/>
      <c r="O5" s="2">
        <f t="shared" si="2"/>
        <v>0</v>
      </c>
      <c r="P5" s="2"/>
      <c r="Q5" s="2"/>
      <c r="R5" s="2">
        <f t="shared" si="3"/>
        <v>0</v>
      </c>
      <c r="S5" s="3">
        <f t="shared" si="4"/>
        <v>0</v>
      </c>
    </row>
    <row r="6" spans="1:19" ht="20.100000000000001" customHeight="1">
      <c r="A6" s="4" t="s">
        <v>9</v>
      </c>
      <c r="B6" s="1">
        <v>2</v>
      </c>
      <c r="C6" s="1"/>
      <c r="D6" s="2"/>
      <c r="E6" s="2"/>
      <c r="F6" s="2"/>
      <c r="G6" s="2"/>
      <c r="H6" s="2"/>
      <c r="I6" s="2">
        <f t="shared" si="0"/>
        <v>0</v>
      </c>
      <c r="J6" s="2"/>
      <c r="K6" s="2"/>
      <c r="L6" s="2">
        <f t="shared" si="1"/>
        <v>0</v>
      </c>
      <c r="M6" s="2"/>
      <c r="N6" s="2"/>
      <c r="O6" s="2">
        <f t="shared" si="2"/>
        <v>0</v>
      </c>
      <c r="P6" s="2"/>
      <c r="Q6" s="2"/>
      <c r="R6" s="2">
        <f t="shared" si="3"/>
        <v>0</v>
      </c>
      <c r="S6" s="3">
        <f t="shared" si="4"/>
        <v>0</v>
      </c>
    </row>
    <row r="7" spans="1:19" ht="20.100000000000001" customHeight="1">
      <c r="A7" s="4" t="s">
        <v>9</v>
      </c>
      <c r="B7" s="1">
        <v>3</v>
      </c>
      <c r="C7" s="1"/>
      <c r="D7" s="2"/>
      <c r="E7" s="2"/>
      <c r="F7" s="2"/>
      <c r="G7" s="2"/>
      <c r="H7" s="2"/>
      <c r="I7" s="2">
        <f t="shared" si="0"/>
        <v>0</v>
      </c>
      <c r="J7" s="2"/>
      <c r="K7" s="2"/>
      <c r="L7" s="2">
        <f t="shared" si="1"/>
        <v>0</v>
      </c>
      <c r="M7" s="2"/>
      <c r="N7" s="2"/>
      <c r="O7" s="2">
        <f t="shared" si="2"/>
        <v>0</v>
      </c>
      <c r="P7" s="2"/>
      <c r="Q7" s="2"/>
      <c r="R7" s="2">
        <f t="shared" si="3"/>
        <v>0</v>
      </c>
      <c r="S7" s="3">
        <f t="shared" si="4"/>
        <v>0</v>
      </c>
    </row>
    <row r="8" spans="1:19" ht="20.100000000000001" customHeight="1">
      <c r="A8" s="4" t="s">
        <v>9</v>
      </c>
      <c r="B8" s="1">
        <v>4</v>
      </c>
      <c r="C8" s="1"/>
      <c r="D8" s="2"/>
      <c r="E8" s="2"/>
      <c r="F8" s="2"/>
      <c r="G8" s="2"/>
      <c r="H8" s="2"/>
      <c r="I8" s="2">
        <f t="shared" si="0"/>
        <v>0</v>
      </c>
      <c r="J8" s="2"/>
      <c r="K8" s="2"/>
      <c r="L8" s="2">
        <f t="shared" si="1"/>
        <v>0</v>
      </c>
      <c r="M8" s="2"/>
      <c r="N8" s="2"/>
      <c r="O8" s="2">
        <f t="shared" si="2"/>
        <v>0</v>
      </c>
      <c r="P8" s="2"/>
      <c r="Q8" s="2"/>
      <c r="R8" s="2">
        <f t="shared" si="3"/>
        <v>0</v>
      </c>
      <c r="S8" s="3">
        <f t="shared" si="4"/>
        <v>0</v>
      </c>
    </row>
    <row r="9" spans="1:19" ht="20.100000000000001" customHeight="1">
      <c r="A9" s="4" t="s">
        <v>9</v>
      </c>
      <c r="B9" s="1">
        <v>5</v>
      </c>
      <c r="C9" s="1"/>
      <c r="D9" s="2"/>
      <c r="E9" s="2"/>
      <c r="F9" s="2"/>
      <c r="G9" s="2"/>
      <c r="H9" s="2"/>
      <c r="I9" s="2">
        <f t="shared" si="0"/>
        <v>0</v>
      </c>
      <c r="J9" s="2"/>
      <c r="K9" s="2"/>
      <c r="L9" s="2">
        <f t="shared" si="1"/>
        <v>0</v>
      </c>
      <c r="M9" s="2"/>
      <c r="N9" s="2"/>
      <c r="O9" s="2">
        <f t="shared" si="2"/>
        <v>0</v>
      </c>
      <c r="P9" s="2"/>
      <c r="Q9" s="2"/>
      <c r="R9" s="2">
        <f t="shared" si="3"/>
        <v>0</v>
      </c>
      <c r="S9" s="3">
        <f t="shared" si="4"/>
        <v>0</v>
      </c>
    </row>
    <row r="10" spans="1:19" ht="20.100000000000001" customHeight="1">
      <c r="A10" s="4" t="s">
        <v>9</v>
      </c>
      <c r="B10" s="1">
        <v>6</v>
      </c>
      <c r="C10" s="1"/>
      <c r="D10" s="2"/>
      <c r="E10" s="2"/>
      <c r="F10" s="2"/>
      <c r="G10" s="2"/>
      <c r="H10" s="2"/>
      <c r="I10" s="2">
        <f t="shared" si="0"/>
        <v>0</v>
      </c>
      <c r="J10" s="2"/>
      <c r="K10" s="2"/>
      <c r="L10" s="2">
        <f t="shared" si="1"/>
        <v>0</v>
      </c>
      <c r="M10" s="2"/>
      <c r="N10" s="2"/>
      <c r="O10" s="2">
        <f t="shared" si="2"/>
        <v>0</v>
      </c>
      <c r="P10" s="2"/>
      <c r="Q10" s="2"/>
      <c r="R10" s="2">
        <f t="shared" si="3"/>
        <v>0</v>
      </c>
      <c r="S10" s="3">
        <f t="shared" si="4"/>
        <v>0</v>
      </c>
    </row>
    <row r="11" spans="1:19" ht="20.100000000000001" customHeight="1">
      <c r="A11" s="4" t="s">
        <v>9</v>
      </c>
      <c r="B11" s="1">
        <v>7</v>
      </c>
      <c r="C11" s="1"/>
      <c r="D11" s="2"/>
      <c r="E11" s="2"/>
      <c r="F11" s="2"/>
      <c r="G11" s="2"/>
      <c r="H11" s="2"/>
      <c r="I11" s="2">
        <f t="shared" si="0"/>
        <v>0</v>
      </c>
      <c r="J11" s="2"/>
      <c r="K11" s="2"/>
      <c r="L11" s="2">
        <f t="shared" si="1"/>
        <v>0</v>
      </c>
      <c r="M11" s="2"/>
      <c r="N11" s="2"/>
      <c r="O11" s="2">
        <f t="shared" si="2"/>
        <v>0</v>
      </c>
      <c r="P11" s="2"/>
      <c r="Q11" s="2"/>
      <c r="R11" s="2">
        <f t="shared" si="3"/>
        <v>0</v>
      </c>
      <c r="S11" s="3">
        <f t="shared" si="4"/>
        <v>0</v>
      </c>
    </row>
    <row r="12" spans="1:19" ht="20.100000000000001" customHeight="1">
      <c r="A12" s="4" t="s">
        <v>9</v>
      </c>
      <c r="B12" s="1">
        <v>8</v>
      </c>
      <c r="C12" s="1"/>
      <c r="D12" s="2"/>
      <c r="E12" s="2"/>
      <c r="F12" s="2"/>
      <c r="G12" s="2"/>
      <c r="H12" s="2"/>
      <c r="I12" s="2">
        <f t="shared" ref="I12:I19" si="5">G12*H12</f>
        <v>0</v>
      </c>
      <c r="J12" s="2"/>
      <c r="K12" s="2"/>
      <c r="L12" s="2">
        <f t="shared" si="1"/>
        <v>0</v>
      </c>
      <c r="M12" s="2"/>
      <c r="N12" s="2"/>
      <c r="O12" s="2">
        <f t="shared" si="2"/>
        <v>0</v>
      </c>
      <c r="P12" s="2"/>
      <c r="Q12" s="2"/>
      <c r="R12" s="2">
        <f t="shared" ref="R12:R19" si="6">P12*Q12</f>
        <v>0</v>
      </c>
      <c r="S12" s="3">
        <f t="shared" si="4"/>
        <v>0</v>
      </c>
    </row>
    <row r="13" spans="1:19" ht="20.100000000000001" customHeight="1">
      <c r="A13" s="4" t="s">
        <v>9</v>
      </c>
      <c r="B13" s="1">
        <v>9</v>
      </c>
      <c r="C13" s="1"/>
      <c r="D13" s="2"/>
      <c r="E13" s="2"/>
      <c r="F13" s="2"/>
      <c r="G13" s="2"/>
      <c r="H13" s="2"/>
      <c r="I13" s="2">
        <f t="shared" si="5"/>
        <v>0</v>
      </c>
      <c r="J13" s="2"/>
      <c r="K13" s="2"/>
      <c r="L13" s="2">
        <f t="shared" si="1"/>
        <v>0</v>
      </c>
      <c r="M13" s="2"/>
      <c r="N13" s="2"/>
      <c r="O13" s="2">
        <f t="shared" si="2"/>
        <v>0</v>
      </c>
      <c r="P13" s="2"/>
      <c r="Q13" s="2"/>
      <c r="R13" s="2">
        <f t="shared" si="6"/>
        <v>0</v>
      </c>
      <c r="S13" s="3">
        <f t="shared" si="4"/>
        <v>0</v>
      </c>
    </row>
    <row r="14" spans="1:19" ht="20.100000000000001" customHeight="1">
      <c r="A14" s="4" t="s">
        <v>9</v>
      </c>
      <c r="B14" s="1">
        <v>10</v>
      </c>
      <c r="C14" s="1"/>
      <c r="D14" s="2"/>
      <c r="E14" s="2"/>
      <c r="F14" s="2"/>
      <c r="G14" s="2"/>
      <c r="H14" s="2"/>
      <c r="I14" s="2">
        <f t="shared" si="5"/>
        <v>0</v>
      </c>
      <c r="J14" s="2"/>
      <c r="K14" s="2"/>
      <c r="L14" s="2">
        <f t="shared" si="1"/>
        <v>0</v>
      </c>
      <c r="M14" s="2"/>
      <c r="N14" s="2"/>
      <c r="O14" s="2">
        <f t="shared" si="2"/>
        <v>0</v>
      </c>
      <c r="P14" s="2"/>
      <c r="Q14" s="2"/>
      <c r="R14" s="2">
        <f t="shared" si="6"/>
        <v>0</v>
      </c>
      <c r="S14" s="3">
        <f t="shared" si="4"/>
        <v>0</v>
      </c>
    </row>
    <row r="15" spans="1:19" ht="20.100000000000001" customHeight="1">
      <c r="A15" s="4" t="s">
        <v>9</v>
      </c>
      <c r="B15" s="1">
        <v>11</v>
      </c>
      <c r="C15" s="1"/>
      <c r="D15" s="2"/>
      <c r="E15" s="2"/>
      <c r="F15" s="2"/>
      <c r="G15" s="2"/>
      <c r="H15" s="2"/>
      <c r="I15" s="2">
        <f t="shared" si="5"/>
        <v>0</v>
      </c>
      <c r="J15" s="2"/>
      <c r="K15" s="2"/>
      <c r="L15" s="2">
        <f t="shared" si="1"/>
        <v>0</v>
      </c>
      <c r="M15" s="2"/>
      <c r="N15" s="2"/>
      <c r="O15" s="2">
        <f t="shared" si="2"/>
        <v>0</v>
      </c>
      <c r="P15" s="2"/>
      <c r="Q15" s="2"/>
      <c r="R15" s="2">
        <f t="shared" si="6"/>
        <v>0</v>
      </c>
      <c r="S15" s="3">
        <f t="shared" si="4"/>
        <v>0</v>
      </c>
    </row>
    <row r="16" spans="1:19" ht="20.100000000000001" customHeight="1">
      <c r="A16" s="4" t="s">
        <v>9</v>
      </c>
      <c r="B16" s="1">
        <v>12</v>
      </c>
      <c r="C16" s="1"/>
      <c r="D16" s="2"/>
      <c r="E16" s="2"/>
      <c r="F16" s="2"/>
      <c r="G16" s="2"/>
      <c r="H16" s="2"/>
      <c r="I16" s="2">
        <f t="shared" si="5"/>
        <v>0</v>
      </c>
      <c r="J16" s="2"/>
      <c r="K16" s="2"/>
      <c r="L16" s="2">
        <f t="shared" si="1"/>
        <v>0</v>
      </c>
      <c r="M16" s="2"/>
      <c r="N16" s="2"/>
      <c r="O16" s="2">
        <f t="shared" si="2"/>
        <v>0</v>
      </c>
      <c r="P16" s="2"/>
      <c r="Q16" s="2"/>
      <c r="R16" s="2">
        <f t="shared" si="6"/>
        <v>0</v>
      </c>
      <c r="S16" s="3">
        <f t="shared" si="4"/>
        <v>0</v>
      </c>
    </row>
    <row r="17" spans="1:19" ht="20.100000000000001" customHeight="1">
      <c r="A17" s="4" t="s">
        <v>9</v>
      </c>
      <c r="B17" s="1">
        <v>13</v>
      </c>
      <c r="C17" s="1"/>
      <c r="D17" s="2"/>
      <c r="E17" s="2"/>
      <c r="F17" s="2"/>
      <c r="G17" s="2"/>
      <c r="H17" s="2"/>
      <c r="I17" s="2">
        <f t="shared" si="5"/>
        <v>0</v>
      </c>
      <c r="J17" s="2"/>
      <c r="K17" s="2"/>
      <c r="L17" s="2">
        <f t="shared" si="1"/>
        <v>0</v>
      </c>
      <c r="M17" s="2"/>
      <c r="N17" s="2"/>
      <c r="O17" s="2">
        <f t="shared" si="2"/>
        <v>0</v>
      </c>
      <c r="P17" s="2"/>
      <c r="Q17" s="2"/>
      <c r="R17" s="2">
        <f t="shared" si="6"/>
        <v>0</v>
      </c>
      <c r="S17" s="3">
        <f t="shared" si="4"/>
        <v>0</v>
      </c>
    </row>
    <row r="18" spans="1:19" ht="20.100000000000001" customHeight="1">
      <c r="A18" s="4" t="s">
        <v>9</v>
      </c>
      <c r="B18" s="1">
        <v>14</v>
      </c>
      <c r="C18" s="1"/>
      <c r="D18" s="2"/>
      <c r="E18" s="2"/>
      <c r="F18" s="2"/>
      <c r="G18" s="2"/>
      <c r="H18" s="2"/>
      <c r="I18" s="2">
        <f t="shared" si="5"/>
        <v>0</v>
      </c>
      <c r="J18" s="2"/>
      <c r="K18" s="2"/>
      <c r="L18" s="2">
        <f t="shared" si="1"/>
        <v>0</v>
      </c>
      <c r="M18" s="2"/>
      <c r="N18" s="2"/>
      <c r="O18" s="2">
        <f t="shared" si="2"/>
        <v>0</v>
      </c>
      <c r="P18" s="2"/>
      <c r="Q18" s="2"/>
      <c r="R18" s="2">
        <f t="shared" si="6"/>
        <v>0</v>
      </c>
      <c r="S18" s="3">
        <f t="shared" si="4"/>
        <v>0</v>
      </c>
    </row>
    <row r="19" spans="1:19" ht="20.100000000000001" customHeight="1">
      <c r="A19" s="4" t="s">
        <v>9</v>
      </c>
      <c r="B19" s="1">
        <v>15</v>
      </c>
      <c r="C19" s="1"/>
      <c r="D19" s="2"/>
      <c r="E19" s="2"/>
      <c r="F19" s="2"/>
      <c r="G19" s="2"/>
      <c r="H19" s="2"/>
      <c r="I19" s="2">
        <f t="shared" si="5"/>
        <v>0</v>
      </c>
      <c r="J19" s="2"/>
      <c r="K19" s="2"/>
      <c r="L19" s="2">
        <f t="shared" si="1"/>
        <v>0</v>
      </c>
      <c r="M19" s="2"/>
      <c r="N19" s="2"/>
      <c r="O19" s="2">
        <f t="shared" si="2"/>
        <v>0</v>
      </c>
      <c r="P19" s="2"/>
      <c r="Q19" s="2"/>
      <c r="R19" s="2">
        <f t="shared" si="6"/>
        <v>0</v>
      </c>
      <c r="S19" s="3">
        <f t="shared" si="4"/>
        <v>0</v>
      </c>
    </row>
    <row r="20" spans="1:19" ht="20.100000000000001" customHeight="1">
      <c r="A20" s="4" t="s">
        <v>9</v>
      </c>
      <c r="B20" s="1">
        <v>16</v>
      </c>
      <c r="C20" s="1"/>
      <c r="D20" s="2"/>
      <c r="E20" s="2"/>
      <c r="F20" s="2"/>
      <c r="G20" s="2"/>
      <c r="H20" s="2"/>
      <c r="I20" s="2">
        <f t="shared" ref="I20:I34" si="7">G20*H20</f>
        <v>0</v>
      </c>
      <c r="J20" s="2"/>
      <c r="K20" s="2"/>
      <c r="L20" s="2">
        <f t="shared" si="1"/>
        <v>0</v>
      </c>
      <c r="M20" s="2"/>
      <c r="N20" s="2"/>
      <c r="O20" s="2">
        <f t="shared" si="2"/>
        <v>0</v>
      </c>
      <c r="P20" s="2"/>
      <c r="Q20" s="2"/>
      <c r="R20" s="2">
        <f t="shared" ref="R20:R34" si="8">P20*Q20</f>
        <v>0</v>
      </c>
      <c r="S20" s="3">
        <f t="shared" si="4"/>
        <v>0</v>
      </c>
    </row>
    <row r="21" spans="1:19" ht="20.100000000000001" customHeight="1">
      <c r="A21" s="4" t="s">
        <v>9</v>
      </c>
      <c r="B21" s="1">
        <v>17</v>
      </c>
      <c r="C21" s="1"/>
      <c r="D21" s="2"/>
      <c r="E21" s="2"/>
      <c r="F21" s="2"/>
      <c r="G21" s="2"/>
      <c r="H21" s="2"/>
      <c r="I21" s="2">
        <f t="shared" si="7"/>
        <v>0</v>
      </c>
      <c r="J21" s="2"/>
      <c r="K21" s="2"/>
      <c r="L21" s="2">
        <f t="shared" si="1"/>
        <v>0</v>
      </c>
      <c r="M21" s="2"/>
      <c r="N21" s="2"/>
      <c r="O21" s="2">
        <f t="shared" si="2"/>
        <v>0</v>
      </c>
      <c r="P21" s="2"/>
      <c r="Q21" s="2"/>
      <c r="R21" s="2">
        <f t="shared" si="8"/>
        <v>0</v>
      </c>
      <c r="S21" s="3">
        <f t="shared" si="4"/>
        <v>0</v>
      </c>
    </row>
    <row r="22" spans="1:19" ht="20.100000000000001" customHeight="1">
      <c r="A22" s="4" t="s">
        <v>9</v>
      </c>
      <c r="B22" s="1">
        <v>18</v>
      </c>
      <c r="C22" s="1"/>
      <c r="D22" s="2"/>
      <c r="E22" s="2"/>
      <c r="F22" s="2"/>
      <c r="G22" s="2"/>
      <c r="H22" s="2"/>
      <c r="I22" s="2">
        <f t="shared" si="7"/>
        <v>0</v>
      </c>
      <c r="J22" s="2"/>
      <c r="K22" s="2"/>
      <c r="L22" s="2">
        <f t="shared" si="1"/>
        <v>0</v>
      </c>
      <c r="M22" s="2"/>
      <c r="N22" s="2"/>
      <c r="O22" s="2">
        <f t="shared" si="2"/>
        <v>0</v>
      </c>
      <c r="P22" s="2"/>
      <c r="Q22" s="2"/>
      <c r="R22" s="2">
        <f t="shared" si="8"/>
        <v>0</v>
      </c>
      <c r="S22" s="3">
        <f t="shared" si="4"/>
        <v>0</v>
      </c>
    </row>
    <row r="23" spans="1:19" ht="20.100000000000001" customHeight="1">
      <c r="A23" s="4" t="s">
        <v>9</v>
      </c>
      <c r="B23" s="1">
        <v>19</v>
      </c>
      <c r="C23" s="1"/>
      <c r="D23" s="2"/>
      <c r="E23" s="2"/>
      <c r="F23" s="2"/>
      <c r="G23" s="2"/>
      <c r="H23" s="2"/>
      <c r="I23" s="2">
        <f t="shared" si="7"/>
        <v>0</v>
      </c>
      <c r="J23" s="2"/>
      <c r="K23" s="2"/>
      <c r="L23" s="2">
        <f t="shared" si="1"/>
        <v>0</v>
      </c>
      <c r="M23" s="2"/>
      <c r="N23" s="2"/>
      <c r="O23" s="2">
        <f t="shared" si="2"/>
        <v>0</v>
      </c>
      <c r="P23" s="2"/>
      <c r="Q23" s="2"/>
      <c r="R23" s="2">
        <f t="shared" si="8"/>
        <v>0</v>
      </c>
      <c r="S23" s="3">
        <f t="shared" si="4"/>
        <v>0</v>
      </c>
    </row>
    <row r="24" spans="1:19" ht="20.100000000000001" customHeight="1">
      <c r="A24" s="4" t="s">
        <v>9</v>
      </c>
      <c r="B24" s="1">
        <v>20</v>
      </c>
      <c r="C24" s="1"/>
      <c r="D24" s="2"/>
      <c r="E24" s="2"/>
      <c r="F24" s="2"/>
      <c r="G24" s="2"/>
      <c r="H24" s="2"/>
      <c r="I24" s="2">
        <f t="shared" si="7"/>
        <v>0</v>
      </c>
      <c r="J24" s="2"/>
      <c r="K24" s="2"/>
      <c r="L24" s="2">
        <f t="shared" si="1"/>
        <v>0</v>
      </c>
      <c r="M24" s="2"/>
      <c r="N24" s="2"/>
      <c r="O24" s="2">
        <f t="shared" si="2"/>
        <v>0</v>
      </c>
      <c r="P24" s="2"/>
      <c r="Q24" s="2"/>
      <c r="R24" s="2">
        <f t="shared" si="8"/>
        <v>0</v>
      </c>
      <c r="S24" s="3">
        <f t="shared" si="4"/>
        <v>0</v>
      </c>
    </row>
    <row r="25" spans="1:19" ht="20.100000000000001" customHeight="1">
      <c r="A25" s="4" t="s">
        <v>9</v>
      </c>
      <c r="B25" s="1">
        <v>21</v>
      </c>
      <c r="C25" s="1"/>
      <c r="D25" s="2"/>
      <c r="E25" s="2"/>
      <c r="F25" s="2"/>
      <c r="G25" s="2"/>
      <c r="H25" s="2"/>
      <c r="I25" s="2">
        <f t="shared" si="7"/>
        <v>0</v>
      </c>
      <c r="J25" s="2"/>
      <c r="K25" s="2"/>
      <c r="L25" s="2">
        <f t="shared" si="1"/>
        <v>0</v>
      </c>
      <c r="M25" s="2"/>
      <c r="N25" s="2"/>
      <c r="O25" s="2">
        <f t="shared" si="2"/>
        <v>0</v>
      </c>
      <c r="P25" s="2"/>
      <c r="Q25" s="2"/>
      <c r="R25" s="2">
        <f t="shared" si="8"/>
        <v>0</v>
      </c>
      <c r="S25" s="3">
        <f t="shared" si="4"/>
        <v>0</v>
      </c>
    </row>
    <row r="26" spans="1:19" ht="20.100000000000001" customHeight="1">
      <c r="A26" s="4" t="s">
        <v>9</v>
      </c>
      <c r="B26" s="1">
        <v>22</v>
      </c>
      <c r="C26" s="1"/>
      <c r="D26" s="2"/>
      <c r="E26" s="2"/>
      <c r="F26" s="2"/>
      <c r="G26" s="2"/>
      <c r="H26" s="2"/>
      <c r="I26" s="2">
        <f t="shared" si="7"/>
        <v>0</v>
      </c>
      <c r="J26" s="2"/>
      <c r="K26" s="2"/>
      <c r="L26" s="2">
        <f t="shared" si="1"/>
        <v>0</v>
      </c>
      <c r="M26" s="2"/>
      <c r="N26" s="2"/>
      <c r="O26" s="2">
        <f t="shared" si="2"/>
        <v>0</v>
      </c>
      <c r="P26" s="2"/>
      <c r="Q26" s="2"/>
      <c r="R26" s="2">
        <f t="shared" si="8"/>
        <v>0</v>
      </c>
      <c r="S26" s="3">
        <f t="shared" si="4"/>
        <v>0</v>
      </c>
    </row>
    <row r="27" spans="1:19" ht="20.100000000000001" customHeight="1">
      <c r="A27" s="4" t="s">
        <v>9</v>
      </c>
      <c r="B27" s="1">
        <v>23</v>
      </c>
      <c r="C27" s="1"/>
      <c r="D27" s="2"/>
      <c r="E27" s="2"/>
      <c r="F27" s="2"/>
      <c r="G27" s="2"/>
      <c r="H27" s="2"/>
      <c r="I27" s="2">
        <f t="shared" si="7"/>
        <v>0</v>
      </c>
      <c r="J27" s="2"/>
      <c r="K27" s="2"/>
      <c r="L27" s="2">
        <f t="shared" si="1"/>
        <v>0</v>
      </c>
      <c r="M27" s="2"/>
      <c r="N27" s="2"/>
      <c r="O27" s="2">
        <f t="shared" si="2"/>
        <v>0</v>
      </c>
      <c r="P27" s="2"/>
      <c r="Q27" s="2"/>
      <c r="R27" s="2">
        <f t="shared" si="8"/>
        <v>0</v>
      </c>
      <c r="S27" s="3">
        <f t="shared" si="4"/>
        <v>0</v>
      </c>
    </row>
    <row r="28" spans="1:19" ht="20.100000000000001" customHeight="1">
      <c r="A28" s="4" t="s">
        <v>9</v>
      </c>
      <c r="B28" s="1">
        <v>24</v>
      </c>
      <c r="C28" s="1"/>
      <c r="D28" s="2"/>
      <c r="E28" s="2"/>
      <c r="F28" s="2"/>
      <c r="G28" s="2"/>
      <c r="H28" s="2"/>
      <c r="I28" s="2">
        <f t="shared" si="7"/>
        <v>0</v>
      </c>
      <c r="J28" s="2"/>
      <c r="K28" s="2"/>
      <c r="L28" s="2">
        <f t="shared" si="1"/>
        <v>0</v>
      </c>
      <c r="M28" s="2"/>
      <c r="N28" s="2"/>
      <c r="O28" s="2">
        <f t="shared" si="2"/>
        <v>0</v>
      </c>
      <c r="P28" s="2"/>
      <c r="Q28" s="2"/>
      <c r="R28" s="2">
        <f t="shared" si="8"/>
        <v>0</v>
      </c>
      <c r="S28" s="3">
        <f t="shared" si="4"/>
        <v>0</v>
      </c>
    </row>
    <row r="29" spans="1:19" ht="20.100000000000001" customHeight="1">
      <c r="A29" s="4" t="s">
        <v>9</v>
      </c>
      <c r="B29" s="1">
        <v>25</v>
      </c>
      <c r="C29" s="1"/>
      <c r="D29" s="2"/>
      <c r="E29" s="2"/>
      <c r="F29" s="2"/>
      <c r="G29" s="2"/>
      <c r="H29" s="2"/>
      <c r="I29" s="2">
        <f t="shared" si="7"/>
        <v>0</v>
      </c>
      <c r="J29" s="2"/>
      <c r="K29" s="2"/>
      <c r="L29" s="2">
        <f t="shared" si="1"/>
        <v>0</v>
      </c>
      <c r="M29" s="2"/>
      <c r="N29" s="2"/>
      <c r="O29" s="2">
        <f t="shared" si="2"/>
        <v>0</v>
      </c>
      <c r="P29" s="2"/>
      <c r="Q29" s="2"/>
      <c r="R29" s="2">
        <f t="shared" si="8"/>
        <v>0</v>
      </c>
      <c r="S29" s="3">
        <f t="shared" si="4"/>
        <v>0</v>
      </c>
    </row>
    <row r="30" spans="1:19" ht="20.100000000000001" customHeight="1">
      <c r="A30" s="4" t="s">
        <v>9</v>
      </c>
      <c r="B30" s="1">
        <v>26</v>
      </c>
      <c r="C30" s="1"/>
      <c r="D30" s="2"/>
      <c r="E30" s="2"/>
      <c r="F30" s="2"/>
      <c r="G30" s="2"/>
      <c r="H30" s="2"/>
      <c r="I30" s="2">
        <f t="shared" si="7"/>
        <v>0</v>
      </c>
      <c r="J30" s="2"/>
      <c r="K30" s="2"/>
      <c r="L30" s="2">
        <f t="shared" si="1"/>
        <v>0</v>
      </c>
      <c r="M30" s="2"/>
      <c r="N30" s="2"/>
      <c r="O30" s="2">
        <f t="shared" si="2"/>
        <v>0</v>
      </c>
      <c r="P30" s="2"/>
      <c r="Q30" s="2"/>
      <c r="R30" s="2">
        <f t="shared" si="8"/>
        <v>0</v>
      </c>
      <c r="S30" s="3">
        <f t="shared" si="4"/>
        <v>0</v>
      </c>
    </row>
    <row r="31" spans="1:19" ht="20.100000000000001" customHeight="1">
      <c r="A31" s="4" t="s">
        <v>9</v>
      </c>
      <c r="B31" s="1">
        <v>27</v>
      </c>
      <c r="C31" s="1"/>
      <c r="D31" s="2"/>
      <c r="E31" s="2"/>
      <c r="F31" s="2"/>
      <c r="G31" s="2"/>
      <c r="H31" s="2"/>
      <c r="I31" s="2">
        <f t="shared" si="7"/>
        <v>0</v>
      </c>
      <c r="J31" s="2"/>
      <c r="K31" s="2"/>
      <c r="L31" s="2">
        <f t="shared" si="1"/>
        <v>0</v>
      </c>
      <c r="M31" s="2"/>
      <c r="N31" s="2"/>
      <c r="O31" s="2">
        <f t="shared" si="2"/>
        <v>0</v>
      </c>
      <c r="P31" s="2"/>
      <c r="Q31" s="2"/>
      <c r="R31" s="2">
        <f t="shared" si="8"/>
        <v>0</v>
      </c>
      <c r="S31" s="3">
        <f t="shared" si="4"/>
        <v>0</v>
      </c>
    </row>
    <row r="32" spans="1:19" ht="20.100000000000001" customHeight="1">
      <c r="A32" s="4" t="s">
        <v>9</v>
      </c>
      <c r="B32" s="1">
        <v>28</v>
      </c>
      <c r="C32" s="1"/>
      <c r="D32" s="2"/>
      <c r="E32" s="2"/>
      <c r="F32" s="2"/>
      <c r="G32" s="2"/>
      <c r="H32" s="2"/>
      <c r="I32" s="2">
        <f t="shared" si="7"/>
        <v>0</v>
      </c>
      <c r="J32" s="2"/>
      <c r="K32" s="2"/>
      <c r="L32" s="2">
        <f t="shared" si="1"/>
        <v>0</v>
      </c>
      <c r="M32" s="2"/>
      <c r="N32" s="2"/>
      <c r="O32" s="2">
        <f t="shared" si="2"/>
        <v>0</v>
      </c>
      <c r="P32" s="2"/>
      <c r="Q32" s="2"/>
      <c r="R32" s="2">
        <f t="shared" si="8"/>
        <v>0</v>
      </c>
      <c r="S32" s="3">
        <f t="shared" si="4"/>
        <v>0</v>
      </c>
    </row>
    <row r="33" spans="1:19" ht="20.100000000000001" customHeight="1">
      <c r="A33" s="4" t="s">
        <v>9</v>
      </c>
      <c r="B33" s="1">
        <v>29</v>
      </c>
      <c r="C33" s="1"/>
      <c r="D33" s="2"/>
      <c r="E33" s="2"/>
      <c r="F33" s="2"/>
      <c r="G33" s="2"/>
      <c r="H33" s="2"/>
      <c r="I33" s="2">
        <f t="shared" si="7"/>
        <v>0</v>
      </c>
      <c r="J33" s="2"/>
      <c r="K33" s="2"/>
      <c r="L33" s="2">
        <f t="shared" si="1"/>
        <v>0</v>
      </c>
      <c r="M33" s="2"/>
      <c r="N33" s="2"/>
      <c r="O33" s="2">
        <f t="shared" si="2"/>
        <v>0</v>
      </c>
      <c r="P33" s="2"/>
      <c r="Q33" s="2"/>
      <c r="R33" s="2">
        <f t="shared" si="8"/>
        <v>0</v>
      </c>
      <c r="S33" s="3">
        <f t="shared" si="4"/>
        <v>0</v>
      </c>
    </row>
    <row r="34" spans="1:19" ht="20.100000000000001" customHeight="1">
      <c r="A34" s="4" t="s">
        <v>9</v>
      </c>
      <c r="B34" s="1">
        <v>30</v>
      </c>
      <c r="C34" s="1"/>
      <c r="D34" s="2"/>
      <c r="E34" s="2"/>
      <c r="F34" s="2"/>
      <c r="G34" s="2"/>
      <c r="H34" s="2"/>
      <c r="I34" s="2">
        <f t="shared" si="7"/>
        <v>0</v>
      </c>
      <c r="J34" s="2"/>
      <c r="K34" s="2"/>
      <c r="L34" s="2">
        <f t="shared" si="1"/>
        <v>0</v>
      </c>
      <c r="M34" s="2"/>
      <c r="N34" s="2"/>
      <c r="O34" s="2">
        <f t="shared" si="2"/>
        <v>0</v>
      </c>
      <c r="P34" s="2"/>
      <c r="Q34" s="2"/>
      <c r="R34" s="2">
        <f t="shared" si="8"/>
        <v>0</v>
      </c>
      <c r="S34" s="3">
        <f t="shared" si="4"/>
        <v>0</v>
      </c>
    </row>
  </sheetData>
  <mergeCells count="8">
    <mergeCell ref="A1:A2"/>
    <mergeCell ref="D1:I1"/>
    <mergeCell ref="J1:O1"/>
    <mergeCell ref="P1:R2"/>
    <mergeCell ref="D2:F2"/>
    <mergeCell ref="G2:I2"/>
    <mergeCell ref="J2:L2"/>
    <mergeCell ref="M2:O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5"/>
  <sheetViews>
    <sheetView workbookViewId="0">
      <selection activeCell="X12" sqref="X12"/>
    </sheetView>
  </sheetViews>
  <sheetFormatPr defaultRowHeight="13.5"/>
  <cols>
    <col min="4" max="4" width="5.375" bestFit="1" customWidth="1"/>
    <col min="5" max="6" width="7.125" bestFit="1" customWidth="1"/>
    <col min="7" max="7" width="5.375" bestFit="1" customWidth="1"/>
    <col min="8" max="9" width="7.125" bestFit="1" customWidth="1"/>
    <col min="10" max="10" width="5.875" bestFit="1" customWidth="1"/>
    <col min="11" max="12" width="7.125" bestFit="1" customWidth="1"/>
    <col min="13" max="13" width="5.875" bestFit="1" customWidth="1"/>
    <col min="14" max="15" width="7.125" bestFit="1" customWidth="1"/>
    <col min="16" max="16" width="5.875" bestFit="1" customWidth="1"/>
    <col min="17" max="18" width="7.125" bestFit="1" customWidth="1"/>
  </cols>
  <sheetData>
    <row r="2" spans="1:20">
      <c r="A2" s="84" t="s">
        <v>17</v>
      </c>
      <c r="B2" s="84" t="s">
        <v>16</v>
      </c>
      <c r="C2" s="84" t="s">
        <v>14</v>
      </c>
      <c r="D2" s="83" t="s">
        <v>27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85"/>
    </row>
    <row r="3" spans="1:20">
      <c r="A3" s="84"/>
      <c r="B3" s="84"/>
      <c r="C3" s="8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5"/>
    </row>
    <row r="4" spans="1:20">
      <c r="A4" s="84"/>
      <c r="B4" s="84"/>
      <c r="C4" s="84"/>
      <c r="D4" s="4" t="s">
        <v>22</v>
      </c>
      <c r="E4" s="4" t="s">
        <v>3</v>
      </c>
      <c r="F4" s="4" t="s">
        <v>4</v>
      </c>
      <c r="G4" s="6" t="s">
        <v>23</v>
      </c>
      <c r="H4" s="4" t="s">
        <v>3</v>
      </c>
      <c r="I4" s="4" t="s">
        <v>4</v>
      </c>
      <c r="J4" s="4" t="s">
        <v>24</v>
      </c>
      <c r="K4" s="4" t="s">
        <v>3</v>
      </c>
      <c r="L4" s="7" t="s">
        <v>4</v>
      </c>
      <c r="M4" s="8" t="s">
        <v>25</v>
      </c>
      <c r="N4" s="8" t="s">
        <v>7</v>
      </c>
      <c r="O4" s="7" t="s">
        <v>4</v>
      </c>
      <c r="P4" s="7" t="s">
        <v>26</v>
      </c>
      <c r="Q4" s="8" t="s">
        <v>7</v>
      </c>
      <c r="R4" s="7" t="s">
        <v>4</v>
      </c>
      <c r="T4" s="19"/>
    </row>
    <row r="5" spans="1:20" ht="16.5">
      <c r="A5" s="9" t="s">
        <v>18</v>
      </c>
      <c r="B5" s="10">
        <v>0</v>
      </c>
      <c r="C5" s="9" t="s">
        <v>19</v>
      </c>
      <c r="D5" s="11">
        <v>1</v>
      </c>
      <c r="E5" s="12">
        <v>170</v>
      </c>
      <c r="F5" s="12">
        <f>D5*E5</f>
        <v>170</v>
      </c>
      <c r="G5" s="12">
        <v>1</v>
      </c>
      <c r="H5" s="12">
        <v>170</v>
      </c>
      <c r="I5" s="12">
        <f>G5*H5</f>
        <v>170</v>
      </c>
      <c r="J5" s="12">
        <v>1</v>
      </c>
      <c r="K5" s="13">
        <v>170</v>
      </c>
      <c r="L5" s="12">
        <f>J5*K5</f>
        <v>170</v>
      </c>
      <c r="M5" s="12">
        <v>1</v>
      </c>
      <c r="N5" s="12">
        <v>170</v>
      </c>
      <c r="O5" s="12">
        <f>M5*N5</f>
        <v>170</v>
      </c>
      <c r="P5" s="12">
        <v>1</v>
      </c>
      <c r="Q5" s="12">
        <v>200</v>
      </c>
      <c r="R5" s="12">
        <f>P5*Q5</f>
        <v>200</v>
      </c>
      <c r="T5" s="14">
        <f>F5+I5+L5+O5+R5</f>
        <v>880</v>
      </c>
    </row>
  </sheetData>
  <mergeCells count="5">
    <mergeCell ref="D2:R3"/>
    <mergeCell ref="C2:C4"/>
    <mergeCell ref="B2:B4"/>
    <mergeCell ref="A2:A4"/>
    <mergeCell ref="S2:S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tabSelected="1" zoomScale="96" zoomScaleNormal="96" workbookViewId="0">
      <selection activeCell="M25" sqref="M25"/>
    </sheetView>
  </sheetViews>
  <sheetFormatPr defaultRowHeight="13.5"/>
  <cols>
    <col min="1" max="1" width="2" customWidth="1"/>
    <col min="2" max="2" width="11.75" customWidth="1"/>
    <col min="3" max="3" width="14" customWidth="1"/>
    <col min="4" max="4" width="13" bestFit="1" customWidth="1"/>
    <col min="5" max="5" width="14.125" customWidth="1"/>
    <col min="6" max="6" width="13.25" customWidth="1"/>
    <col min="7" max="7" width="16.125" customWidth="1"/>
  </cols>
  <sheetData>
    <row r="1" spans="1:8" ht="28.5">
      <c r="A1" s="114" t="s">
        <v>61</v>
      </c>
      <c r="B1" s="114"/>
      <c r="C1" s="114"/>
      <c r="D1" s="114"/>
      <c r="E1" s="114"/>
      <c r="F1" s="114"/>
      <c r="G1" s="114"/>
      <c r="H1" s="115"/>
    </row>
    <row r="2" spans="1:8" ht="29.25" customHeight="1" thickBot="1"/>
    <row r="3" spans="1:8" ht="13.5" customHeight="1">
      <c r="A3" s="30"/>
      <c r="B3" s="100" t="s">
        <v>51</v>
      </c>
      <c r="C3" s="101"/>
      <c r="D3" s="104"/>
      <c r="E3" s="104"/>
      <c r="F3" s="105"/>
    </row>
    <row r="4" spans="1:8" ht="13.5" customHeight="1" thickBot="1">
      <c r="A4" s="29"/>
      <c r="B4" s="102"/>
      <c r="C4" s="103"/>
      <c r="D4" s="106"/>
      <c r="E4" s="106"/>
      <c r="F4" s="107"/>
    </row>
    <row r="5" spans="1:8" ht="13.5" customHeight="1"/>
    <row r="6" spans="1:8" ht="13.5" customHeight="1" thickBot="1"/>
    <row r="7" spans="1:8" ht="16.5" customHeight="1">
      <c r="B7" s="108" t="s">
        <v>60</v>
      </c>
      <c r="C7" s="86" t="s">
        <v>56</v>
      </c>
      <c r="D7" s="87"/>
      <c r="E7" s="31" t="s">
        <v>15</v>
      </c>
      <c r="F7" s="31" t="s">
        <v>53</v>
      </c>
      <c r="G7" s="32" t="s">
        <v>54</v>
      </c>
    </row>
    <row r="8" spans="1:8" ht="16.5" customHeight="1">
      <c r="B8" s="109"/>
      <c r="C8" s="88"/>
      <c r="D8" s="89"/>
      <c r="E8" s="33"/>
      <c r="F8" s="33">
        <v>600</v>
      </c>
      <c r="G8" s="34">
        <f>E8*F8</f>
        <v>0</v>
      </c>
    </row>
    <row r="9" spans="1:8" ht="16.5" customHeight="1">
      <c r="B9" s="109"/>
      <c r="C9" s="90" t="s">
        <v>55</v>
      </c>
      <c r="D9" s="91"/>
      <c r="E9" s="35" t="s">
        <v>15</v>
      </c>
      <c r="F9" s="35" t="s">
        <v>53</v>
      </c>
      <c r="G9" s="36" t="s">
        <v>54</v>
      </c>
    </row>
    <row r="10" spans="1:8" ht="16.5" customHeight="1" thickBot="1">
      <c r="B10" s="110"/>
      <c r="C10" s="92"/>
      <c r="D10" s="93"/>
      <c r="E10" s="37"/>
      <c r="F10" s="38">
        <v>1575</v>
      </c>
      <c r="G10" s="39">
        <f>E10*F10</f>
        <v>0</v>
      </c>
    </row>
    <row r="11" spans="1:8" ht="16.5" customHeight="1">
      <c r="B11" s="94" t="s">
        <v>62</v>
      </c>
      <c r="C11" s="94"/>
      <c r="D11" s="94"/>
      <c r="E11" s="94"/>
      <c r="F11" s="94"/>
      <c r="G11" s="94"/>
    </row>
    <row r="12" spans="1:8" ht="16.5" customHeight="1" thickBot="1">
      <c r="B12" s="40"/>
      <c r="C12" s="40"/>
      <c r="D12" s="40"/>
      <c r="E12" s="40"/>
      <c r="F12" s="40"/>
      <c r="G12" s="40"/>
    </row>
    <row r="13" spans="1:8" ht="17.25" customHeight="1">
      <c r="B13" s="108" t="s">
        <v>38</v>
      </c>
      <c r="C13" s="31" t="s">
        <v>39</v>
      </c>
      <c r="D13" s="31" t="s">
        <v>40</v>
      </c>
      <c r="E13" s="31" t="s">
        <v>41</v>
      </c>
      <c r="F13" s="31" t="s">
        <v>53</v>
      </c>
      <c r="G13" s="32" t="s">
        <v>54</v>
      </c>
    </row>
    <row r="14" spans="1:8" ht="16.5" customHeight="1">
      <c r="B14" s="109"/>
      <c r="C14" s="35" t="s">
        <v>22</v>
      </c>
      <c r="D14" s="33">
        <v>0</v>
      </c>
      <c r="E14" s="33">
        <v>0</v>
      </c>
      <c r="F14" s="33">
        <v>340</v>
      </c>
      <c r="G14" s="34">
        <f>(D14+E14)*F14</f>
        <v>0</v>
      </c>
    </row>
    <row r="15" spans="1:8" ht="16.5" customHeight="1">
      <c r="B15" s="109"/>
      <c r="C15" s="35" t="s">
        <v>32</v>
      </c>
      <c r="D15" s="33">
        <v>0</v>
      </c>
      <c r="E15" s="33">
        <v>0</v>
      </c>
      <c r="F15" s="33">
        <v>340</v>
      </c>
      <c r="G15" s="34">
        <f>(D15+E15)*F15</f>
        <v>0</v>
      </c>
    </row>
    <row r="16" spans="1:8" ht="16.5" customHeight="1">
      <c r="B16" s="109"/>
      <c r="C16" s="35" t="s">
        <v>33</v>
      </c>
      <c r="D16" s="33">
        <v>0</v>
      </c>
      <c r="E16" s="33">
        <v>0</v>
      </c>
      <c r="F16" s="33">
        <v>340</v>
      </c>
      <c r="G16" s="34">
        <f>(D16+E16)*F16</f>
        <v>0</v>
      </c>
    </row>
    <row r="17" spans="2:7" ht="16.5" customHeight="1">
      <c r="B17" s="109"/>
      <c r="C17" s="35" t="s">
        <v>34</v>
      </c>
      <c r="D17" s="33">
        <v>0</v>
      </c>
      <c r="E17" s="33">
        <v>0</v>
      </c>
      <c r="F17" s="33">
        <v>340</v>
      </c>
      <c r="G17" s="34">
        <f>(D17+E17)*F17</f>
        <v>0</v>
      </c>
    </row>
    <row r="18" spans="2:7" ht="16.5" customHeight="1" thickBot="1">
      <c r="B18" s="110"/>
      <c r="C18" s="41" t="s">
        <v>35</v>
      </c>
      <c r="D18" s="37">
        <v>0</v>
      </c>
      <c r="E18" s="37">
        <v>0</v>
      </c>
      <c r="F18" s="37">
        <v>340</v>
      </c>
      <c r="G18" s="39">
        <f>(D18+E18)*F18</f>
        <v>0</v>
      </c>
    </row>
    <row r="19" spans="2:7" ht="16.5" customHeight="1">
      <c r="B19" s="94" t="s">
        <v>57</v>
      </c>
      <c r="C19" s="94"/>
      <c r="D19" s="94"/>
      <c r="E19" s="94"/>
      <c r="F19" s="94"/>
      <c r="G19" s="94"/>
    </row>
    <row r="20" spans="2:7" ht="16.5" customHeight="1" thickBot="1"/>
    <row r="21" spans="2:7" ht="16.5" customHeight="1">
      <c r="B21" s="108" t="s">
        <v>42</v>
      </c>
      <c r="C21" s="42"/>
      <c r="D21" s="31" t="s">
        <v>37</v>
      </c>
      <c r="E21" s="31" t="s">
        <v>53</v>
      </c>
      <c r="F21" s="32" t="s">
        <v>54</v>
      </c>
      <c r="G21" s="40"/>
    </row>
    <row r="22" spans="2:7" ht="16.5" customHeight="1">
      <c r="B22" s="109"/>
      <c r="C22" s="35" t="s">
        <v>43</v>
      </c>
      <c r="D22" s="33">
        <v>0</v>
      </c>
      <c r="E22" s="43">
        <v>50</v>
      </c>
      <c r="F22" s="34">
        <f>D22*E22</f>
        <v>0</v>
      </c>
      <c r="G22" s="40"/>
    </row>
    <row r="23" spans="2:7" ht="17.25" customHeight="1" thickBot="1">
      <c r="B23" s="110"/>
      <c r="C23" s="41" t="s">
        <v>44</v>
      </c>
      <c r="D23" s="37">
        <v>0</v>
      </c>
      <c r="E23" s="44">
        <v>50</v>
      </c>
      <c r="F23" s="39">
        <f>D23*E23</f>
        <v>0</v>
      </c>
      <c r="G23" s="40"/>
    </row>
    <row r="24" spans="2:7" ht="16.5" customHeight="1">
      <c r="B24" s="94" t="s">
        <v>63</v>
      </c>
      <c r="C24" s="94"/>
      <c r="D24" s="94"/>
      <c r="E24" s="94"/>
      <c r="F24" s="94"/>
      <c r="G24" s="94"/>
    </row>
    <row r="25" spans="2:7" ht="16.5" customHeight="1" thickBot="1">
      <c r="B25" s="40"/>
      <c r="C25" s="40"/>
      <c r="D25" s="40"/>
      <c r="E25" s="40"/>
      <c r="F25" s="40"/>
      <c r="G25" s="40"/>
    </row>
    <row r="26" spans="2:7" ht="16.5" customHeight="1">
      <c r="B26" s="111" t="s">
        <v>36</v>
      </c>
      <c r="C26" s="45"/>
      <c r="D26" s="31" t="s">
        <v>37</v>
      </c>
      <c r="E26" s="31" t="s">
        <v>53</v>
      </c>
      <c r="F26" s="32" t="s">
        <v>54</v>
      </c>
      <c r="G26" s="40"/>
    </row>
    <row r="27" spans="2:7">
      <c r="B27" s="112"/>
      <c r="C27" s="35" t="s">
        <v>33</v>
      </c>
      <c r="D27" s="33">
        <v>0</v>
      </c>
      <c r="E27" s="33">
        <v>30</v>
      </c>
      <c r="F27" s="34">
        <f>D27*E27</f>
        <v>0</v>
      </c>
      <c r="G27" s="40"/>
    </row>
    <row r="28" spans="2:7" ht="16.5" customHeight="1" thickBot="1">
      <c r="B28" s="113"/>
      <c r="C28" s="41" t="s">
        <v>34</v>
      </c>
      <c r="D28" s="37">
        <v>0</v>
      </c>
      <c r="E28" s="37">
        <v>30</v>
      </c>
      <c r="F28" s="39">
        <f>D28*E28</f>
        <v>0</v>
      </c>
      <c r="G28" s="40"/>
    </row>
    <row r="29" spans="2:7" ht="16.5" customHeight="1" thickBot="1">
      <c r="B29" s="40"/>
      <c r="C29" s="40"/>
      <c r="D29" s="40"/>
      <c r="E29" s="40"/>
      <c r="F29" s="40"/>
      <c r="G29" s="40"/>
    </row>
    <row r="30" spans="2:7" ht="16.5" customHeight="1">
      <c r="B30" s="108" t="s">
        <v>45</v>
      </c>
      <c r="C30" s="45"/>
      <c r="D30" s="31" t="s">
        <v>64</v>
      </c>
      <c r="E30" s="31" t="s">
        <v>48</v>
      </c>
      <c r="F30" s="31" t="s">
        <v>59</v>
      </c>
      <c r="G30" s="32" t="s">
        <v>54</v>
      </c>
    </row>
    <row r="31" spans="2:7" ht="16.5" customHeight="1">
      <c r="B31" s="109"/>
      <c r="C31" s="95" t="s">
        <v>46</v>
      </c>
      <c r="D31" s="95" t="s">
        <v>49</v>
      </c>
      <c r="E31" s="33">
        <v>0</v>
      </c>
      <c r="F31" s="33">
        <v>300</v>
      </c>
      <c r="G31" s="34">
        <f>E31*F31</f>
        <v>0</v>
      </c>
    </row>
    <row r="32" spans="2:7" ht="16.5" customHeight="1">
      <c r="B32" s="109"/>
      <c r="C32" s="96"/>
      <c r="D32" s="96"/>
      <c r="E32" s="33">
        <v>0</v>
      </c>
      <c r="F32" s="33">
        <v>500</v>
      </c>
      <c r="G32" s="34">
        <f>E32*F32</f>
        <v>0</v>
      </c>
    </row>
    <row r="33" spans="2:8" ht="16.5" customHeight="1">
      <c r="B33" s="109"/>
      <c r="C33" s="95" t="s">
        <v>47</v>
      </c>
      <c r="D33" s="95" t="s">
        <v>49</v>
      </c>
      <c r="E33" s="33">
        <v>0</v>
      </c>
      <c r="F33" s="33">
        <v>300</v>
      </c>
      <c r="G33" s="34">
        <f>E33*F33</f>
        <v>0</v>
      </c>
      <c r="H33" s="5"/>
    </row>
    <row r="34" spans="2:8" ht="16.5" customHeight="1" thickBot="1">
      <c r="B34" s="110"/>
      <c r="C34" s="97"/>
      <c r="D34" s="97"/>
      <c r="E34" s="37">
        <v>0</v>
      </c>
      <c r="F34" s="37">
        <v>500</v>
      </c>
      <c r="G34" s="39">
        <f>E34*F34</f>
        <v>0</v>
      </c>
    </row>
    <row r="35" spans="2:8" ht="16.5" customHeight="1">
      <c r="B35" s="46" t="s">
        <v>65</v>
      </c>
      <c r="C35" s="46"/>
      <c r="D35" s="46"/>
      <c r="E35" s="46"/>
      <c r="F35" s="46"/>
      <c r="G35" s="46"/>
    </row>
    <row r="36" spans="2:8" ht="15.75" customHeight="1" thickBot="1">
      <c r="B36" s="40"/>
      <c r="C36" s="40"/>
      <c r="D36" s="40"/>
      <c r="E36" s="40"/>
      <c r="F36" s="40"/>
      <c r="G36" s="40"/>
    </row>
    <row r="37" spans="2:8" ht="16.5" customHeight="1">
      <c r="B37" s="98" t="s">
        <v>52</v>
      </c>
      <c r="C37" s="31" t="s">
        <v>64</v>
      </c>
      <c r="D37" s="31" t="s">
        <v>50</v>
      </c>
      <c r="E37" s="31" t="s">
        <v>53</v>
      </c>
      <c r="F37" s="32" t="s">
        <v>54</v>
      </c>
      <c r="G37" s="40"/>
    </row>
    <row r="38" spans="2:8" ht="16.5" customHeight="1" thickBot="1">
      <c r="B38" s="99"/>
      <c r="C38" s="41" t="s">
        <v>34</v>
      </c>
      <c r="D38" s="37">
        <v>0</v>
      </c>
      <c r="E38" s="37">
        <v>200</v>
      </c>
      <c r="F38" s="39">
        <f>D38*E38</f>
        <v>0</v>
      </c>
      <c r="G38" s="40"/>
    </row>
    <row r="39" spans="2:8" ht="16.5" customHeight="1"/>
    <row r="40" spans="2:8" ht="16.5" customHeight="1"/>
    <row r="41" spans="2:8" ht="16.5" customHeight="1" thickBot="1">
      <c r="E41" s="47" t="s">
        <v>58</v>
      </c>
      <c r="F41" s="47"/>
      <c r="G41" s="47">
        <f>G8+G10+G14+G15+G16+G17+G18+F22+F23+F27+F28+G31+G32+G33+G34+F38</f>
        <v>0</v>
      </c>
    </row>
    <row r="42" spans="2:8" ht="14.25" thickTop="1"/>
  </sheetData>
  <mergeCells count="18">
    <mergeCell ref="D33:D34"/>
    <mergeCell ref="B37:B38"/>
    <mergeCell ref="B3:C4"/>
    <mergeCell ref="D3:F4"/>
    <mergeCell ref="B19:G19"/>
    <mergeCell ref="B21:B23"/>
    <mergeCell ref="B24:G24"/>
    <mergeCell ref="B26:B28"/>
    <mergeCell ref="B30:B34"/>
    <mergeCell ref="C31:C32"/>
    <mergeCell ref="C33:C34"/>
    <mergeCell ref="B7:B10"/>
    <mergeCell ref="B13:B18"/>
    <mergeCell ref="C7:D8"/>
    <mergeCell ref="C9:D10"/>
    <mergeCell ref="B11:G11"/>
    <mergeCell ref="D31:D32"/>
    <mergeCell ref="A1:G1"/>
  </mergeCells>
  <phoneticPr fontId="3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料金１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QUAN</cp:lastModifiedBy>
  <cp:lastPrinted>2018-06-26T04:53:51Z</cp:lastPrinted>
  <dcterms:created xsi:type="dcterms:W3CDTF">2016-11-30T07:17:50Z</dcterms:created>
  <dcterms:modified xsi:type="dcterms:W3CDTF">2018-06-26T04:59:16Z</dcterms:modified>
</cp:coreProperties>
</file>