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eimu\Desktop\古賀\キンボールスポーツ\H29\会長杯\"/>
    </mc:Choice>
  </mc:AlternateContent>
  <workbookProtection workbookPassword="E888" lockStructure="1"/>
  <bookViews>
    <workbookView xWindow="120" yWindow="15" windowWidth="12120" windowHeight="9120"/>
  </bookViews>
  <sheets>
    <sheet name="参加申込書（ＷＥＢ）" sheetId="5" r:id="rId1"/>
    <sheet name="参加申込書（手書き）" sheetId="1" state="hidden" r:id="rId2"/>
    <sheet name="選手確認表" sheetId="7" state="hidden" r:id="rId3"/>
    <sheet name="確認用" sheetId="8" state="hidden" r:id="rId4"/>
    <sheet name="転記用" sheetId="6" state="hidden" r:id="rId5"/>
  </sheets>
  <definedNames>
    <definedName name="_xlnm.Print_Area" localSheetId="0">'参加申込書（ＷＥＢ）'!$A$1:$P$46</definedName>
    <definedName name="_xlnm.Print_Area" localSheetId="1">'参加申込書（手書き）'!$A$1:$M$44</definedName>
    <definedName name="_xlnm.Print_Area" localSheetId="2">選手確認表!$A$1:$H$23</definedName>
  </definedNames>
  <calcPr calcId="152511"/>
</workbook>
</file>

<file path=xl/calcChain.xml><?xml version="1.0" encoding="utf-8"?>
<calcChain xmlns="http://schemas.openxmlformats.org/spreadsheetml/2006/main">
  <c r="D7" i="5" l="1"/>
  <c r="A3" i="7"/>
  <c r="B22" i="7" s="1"/>
  <c r="A28" i="6"/>
  <c r="AR3" i="6"/>
  <c r="AQ3" i="6"/>
  <c r="BH4" i="5"/>
  <c r="BJ4" i="5" s="1"/>
  <c r="BI4" i="5"/>
  <c r="BK4" i="5" s="1"/>
  <c r="BC4" i="5"/>
  <c r="BD4" i="5" s="1"/>
  <c r="D8" i="5" s="1"/>
  <c r="BE28" i="6"/>
  <c r="BC28" i="6"/>
  <c r="BB28" i="6"/>
  <c r="AZ28" i="6"/>
  <c r="AY28" i="6"/>
  <c r="AX28" i="6"/>
  <c r="AW28" i="6"/>
  <c r="AU28" i="6"/>
  <c r="AS28" i="6"/>
  <c r="AR28" i="6"/>
  <c r="AP28" i="6"/>
  <c r="AN28" i="6"/>
  <c r="AM28" i="6"/>
  <c r="AK28" i="6"/>
  <c r="AI28" i="6"/>
  <c r="AH28" i="6"/>
  <c r="AF28" i="6"/>
  <c r="AD28" i="6"/>
  <c r="AC28" i="6"/>
  <c r="AA28" i="6"/>
  <c r="Y28" i="6"/>
  <c r="X28" i="6"/>
  <c r="V28" i="6"/>
  <c r="U28" i="6"/>
  <c r="S28" i="6"/>
  <c r="R28" i="6"/>
  <c r="P28" i="6"/>
  <c r="O28" i="6"/>
  <c r="N28" i="6"/>
  <c r="M28" i="6"/>
  <c r="H28" i="6"/>
  <c r="G28" i="6"/>
  <c r="F28" i="6"/>
  <c r="E28" i="6"/>
  <c r="D28" i="6"/>
  <c r="C28" i="6"/>
  <c r="AE28" i="6"/>
  <c r="AB28" i="6"/>
  <c r="Z28" i="6"/>
  <c r="W28" i="6"/>
  <c r="T28" i="6"/>
  <c r="Q28" i="6"/>
  <c r="K28" i="6"/>
  <c r="J28" i="6"/>
  <c r="I28" i="6"/>
  <c r="AT28" i="6"/>
  <c r="AQ28" i="6"/>
  <c r="AO28" i="6"/>
  <c r="AL28" i="6"/>
  <c r="AJ28" i="6"/>
  <c r="AG28" i="6"/>
  <c r="AV28" i="6"/>
  <c r="BA28" i="6"/>
  <c r="BD28" i="6"/>
  <c r="BH28" i="6"/>
  <c r="D22" i="8"/>
  <c r="C22" i="8"/>
  <c r="B22" i="8"/>
  <c r="A22" i="8"/>
  <c r="D20" i="8"/>
  <c r="C20" i="8"/>
  <c r="B20" i="8"/>
  <c r="A20" i="8"/>
  <c r="J15" i="8"/>
  <c r="K15" i="8"/>
  <c r="L15" i="8"/>
  <c r="M15" i="8"/>
  <c r="F5" i="8"/>
  <c r="AM3" i="8" s="1"/>
  <c r="J16" i="8"/>
  <c r="K16" i="8"/>
  <c r="L16" i="8"/>
  <c r="M16" i="8"/>
  <c r="G5" i="8"/>
  <c r="AN3" i="8" s="1"/>
  <c r="J17" i="8"/>
  <c r="K17" i="8"/>
  <c r="L17" i="8"/>
  <c r="M17" i="8"/>
  <c r="H5" i="8" s="1"/>
  <c r="AO3" i="8" s="1"/>
  <c r="J18" i="8"/>
  <c r="K18" i="8"/>
  <c r="L18" i="8"/>
  <c r="M18" i="8"/>
  <c r="I5" i="8" s="1"/>
  <c r="AP3" i="8" s="1"/>
  <c r="B3" i="8"/>
  <c r="C3" i="8"/>
  <c r="E3" i="8"/>
  <c r="F3" i="8"/>
  <c r="G3" i="8"/>
  <c r="H3" i="8"/>
  <c r="I3" i="8"/>
  <c r="J3" i="8"/>
  <c r="K3" i="8"/>
  <c r="L3" i="8"/>
  <c r="M3" i="8"/>
  <c r="N3" i="8"/>
  <c r="O3" i="8"/>
  <c r="P3" i="8"/>
  <c r="Q3" i="8"/>
  <c r="R3" i="8"/>
  <c r="S3" i="8"/>
  <c r="T3" i="8"/>
  <c r="AC3" i="8"/>
  <c r="AD3" i="8"/>
  <c r="AE3" i="8"/>
  <c r="AF3" i="8"/>
  <c r="AG3" i="8"/>
  <c r="AH3" i="8"/>
  <c r="M11" i="8"/>
  <c r="B5" i="8" s="1"/>
  <c r="AI3" i="8" s="1"/>
  <c r="M12" i="8"/>
  <c r="C5" i="8"/>
  <c r="AJ3" i="8" s="1"/>
  <c r="M13" i="8"/>
  <c r="D5" i="8" s="1"/>
  <c r="AK3" i="8" s="1"/>
  <c r="M14" i="8"/>
  <c r="E5" i="8"/>
  <c r="AL3" i="8" s="1"/>
  <c r="A8" i="8"/>
  <c r="B8" i="8"/>
  <c r="C8" i="8"/>
  <c r="D8" i="8"/>
  <c r="D10" i="8"/>
  <c r="D12" i="8"/>
  <c r="D14" i="8"/>
  <c r="D16" i="8"/>
  <c r="D18" i="8"/>
  <c r="D24" i="8"/>
  <c r="D26" i="8"/>
  <c r="J8" i="8"/>
  <c r="A10" i="8"/>
  <c r="G9" i="8" s="1"/>
  <c r="A12" i="8"/>
  <c r="A14" i="8"/>
  <c r="A16" i="8"/>
  <c r="A18" i="8"/>
  <c r="A24" i="8"/>
  <c r="A26" i="8"/>
  <c r="J9" i="8"/>
  <c r="B10" i="8"/>
  <c r="C10" i="8"/>
  <c r="B12" i="8"/>
  <c r="B14" i="8"/>
  <c r="B16" i="8"/>
  <c r="B18" i="8"/>
  <c r="B24" i="8"/>
  <c r="B26" i="8"/>
  <c r="J11" i="8"/>
  <c r="K11" i="8"/>
  <c r="L11" i="8"/>
  <c r="C12" i="8"/>
  <c r="C14" i="8"/>
  <c r="C16" i="8"/>
  <c r="C18" i="8"/>
  <c r="C24" i="8"/>
  <c r="C26" i="8"/>
  <c r="J12" i="8"/>
  <c r="K12" i="8"/>
  <c r="L12" i="8"/>
  <c r="J13" i="8"/>
  <c r="K13" i="8"/>
  <c r="L13" i="8"/>
  <c r="J14" i="8"/>
  <c r="K14" i="8"/>
  <c r="L14" i="8"/>
  <c r="I24" i="8"/>
  <c r="I29" i="8"/>
  <c r="N24" i="8"/>
  <c r="D16" i="7"/>
  <c r="D15" i="7"/>
  <c r="D14" i="7"/>
  <c r="D13" i="7"/>
  <c r="D12" i="7"/>
  <c r="D11" i="7"/>
  <c r="D10" i="7"/>
  <c r="D9" i="7"/>
  <c r="K9" i="7"/>
  <c r="K16" i="7"/>
  <c r="K15" i="7"/>
  <c r="K14" i="7"/>
  <c r="K13" i="7"/>
  <c r="K12" i="7"/>
  <c r="K11" i="7"/>
  <c r="K10" i="7"/>
  <c r="B13" i="7"/>
  <c r="C13" i="7"/>
  <c r="B14" i="7"/>
  <c r="C14" i="7"/>
  <c r="B15" i="7"/>
  <c r="C15" i="7"/>
  <c r="B16" i="7"/>
  <c r="C16" i="7"/>
  <c r="C12" i="7"/>
  <c r="C11" i="7"/>
  <c r="C10" i="7"/>
  <c r="C9" i="7"/>
  <c r="C7" i="7"/>
  <c r="C6" i="7"/>
  <c r="C5" i="7"/>
  <c r="B7" i="7"/>
  <c r="B6" i="7"/>
  <c r="B5" i="7"/>
  <c r="B4" i="7"/>
  <c r="M13" i="6"/>
  <c r="D5" i="6"/>
  <c r="AK3" i="6" s="1"/>
  <c r="M11" i="6"/>
  <c r="B5" i="6" s="1"/>
  <c r="AI3" i="6" s="1"/>
  <c r="M12" i="6"/>
  <c r="C5" i="6"/>
  <c r="AJ3" i="6" s="1"/>
  <c r="M14" i="6"/>
  <c r="E5" i="6"/>
  <c r="AL3" i="6" s="1"/>
  <c r="M15" i="6"/>
  <c r="F5" i="6" s="1"/>
  <c r="AM3" i="6" s="1"/>
  <c r="M16" i="6"/>
  <c r="G5" i="6" s="1"/>
  <c r="AN3" i="6" s="1"/>
  <c r="M17" i="6"/>
  <c r="H5" i="6" s="1"/>
  <c r="AO3" i="6" s="1"/>
  <c r="M18" i="6"/>
  <c r="I5" i="6" s="1"/>
  <c r="AP3" i="6" s="1"/>
  <c r="G2" i="7"/>
  <c r="A23" i="7"/>
  <c r="B12" i="7"/>
  <c r="B11" i="7"/>
  <c r="B10" i="7"/>
  <c r="B9" i="7"/>
  <c r="B2" i="7"/>
  <c r="B23" i="1"/>
  <c r="B25" i="1" s="1"/>
  <c r="B27" i="1" s="1"/>
  <c r="B29" i="1" s="1"/>
  <c r="B31" i="1" s="1"/>
  <c r="B33" i="1" s="1"/>
  <c r="B35" i="1" s="1"/>
  <c r="I20" i="6"/>
  <c r="I25" i="6"/>
  <c r="AH3" i="6"/>
  <c r="AG3" i="6"/>
  <c r="AF3" i="6"/>
  <c r="AE3" i="6"/>
  <c r="AD3" i="6"/>
  <c r="AC3" i="6"/>
  <c r="L18" i="6"/>
  <c r="L17" i="6"/>
  <c r="L16" i="6"/>
  <c r="L15" i="6"/>
  <c r="L14" i="6"/>
  <c r="L13" i="6"/>
  <c r="L12" i="6"/>
  <c r="N20" i="6"/>
  <c r="L11" i="6"/>
  <c r="B3" i="6"/>
  <c r="C3" i="6"/>
  <c r="J9" i="6"/>
  <c r="J8" i="6"/>
  <c r="K18" i="6"/>
  <c r="K17" i="6"/>
  <c r="K16" i="6"/>
  <c r="K15" i="6"/>
  <c r="K14" i="6"/>
  <c r="K13" i="6"/>
  <c r="K12" i="6"/>
  <c r="K11" i="6"/>
  <c r="J18" i="6"/>
  <c r="J17" i="6"/>
  <c r="J16" i="6"/>
  <c r="J15" i="6"/>
  <c r="J14" i="6"/>
  <c r="J13" i="6"/>
  <c r="J12" i="6"/>
  <c r="J11" i="6"/>
  <c r="C8" i="6"/>
  <c r="C10" i="6"/>
  <c r="C12" i="6"/>
  <c r="C14" i="6"/>
  <c r="C16" i="6"/>
  <c r="C18" i="6"/>
  <c r="C20" i="6"/>
  <c r="C22" i="6"/>
  <c r="B8" i="6"/>
  <c r="B10" i="6"/>
  <c r="B12" i="6"/>
  <c r="B14" i="6"/>
  <c r="B16" i="6"/>
  <c r="B18" i="6"/>
  <c r="B20" i="6"/>
  <c r="B22" i="6"/>
  <c r="D8" i="6"/>
  <c r="D10" i="6"/>
  <c r="D12" i="6"/>
  <c r="D14" i="6"/>
  <c r="G8" i="6" s="1"/>
  <c r="G10" i="6" s="1"/>
  <c r="D16" i="6"/>
  <c r="D18" i="6"/>
  <c r="D20" i="6"/>
  <c r="D22" i="6"/>
  <c r="A8" i="6"/>
  <c r="G9" i="6" s="1"/>
  <c r="A10" i="6"/>
  <c r="A12" i="6"/>
  <c r="A14" i="6"/>
  <c r="A16" i="6"/>
  <c r="A18" i="6"/>
  <c r="A20" i="6"/>
  <c r="A22" i="6"/>
  <c r="B38" i="5"/>
  <c r="B36" i="5"/>
  <c r="B34" i="5"/>
  <c r="B32" i="5"/>
  <c r="B30" i="5"/>
  <c r="B28" i="5"/>
  <c r="B26" i="5"/>
  <c r="S3" i="6"/>
  <c r="Q3" i="6"/>
  <c r="O3" i="6"/>
  <c r="M3" i="6"/>
  <c r="K3" i="6"/>
  <c r="I3" i="6"/>
  <c r="G3" i="6"/>
  <c r="T3" i="6"/>
  <c r="R3" i="6"/>
  <c r="P3" i="6"/>
  <c r="N3" i="6"/>
  <c r="L3" i="6"/>
  <c r="J3" i="6"/>
  <c r="H3" i="6"/>
  <c r="E3" i="6"/>
  <c r="F3" i="6"/>
  <c r="A3" i="6"/>
  <c r="N7" i="6" s="1"/>
  <c r="A3" i="8"/>
  <c r="N7" i="8"/>
  <c r="G11" i="8"/>
  <c r="G11" i="6" l="1"/>
  <c r="G12" i="6"/>
  <c r="G12" i="8"/>
  <c r="G8" i="8"/>
  <c r="G10" i="8" s="1"/>
  <c r="D3" i="8"/>
  <c r="N8" i="8" s="1"/>
  <c r="L28" i="6"/>
  <c r="D3" i="6"/>
  <c r="N8" i="6" s="1"/>
  <c r="BL4" i="5"/>
  <c r="D9" i="5" s="1"/>
</calcChain>
</file>

<file path=xl/comments1.xml><?xml version="1.0" encoding="utf-8"?>
<comments xmlns="http://schemas.openxmlformats.org/spreadsheetml/2006/main">
  <authors>
    <author>岡村　光洋</author>
    <author>okamura</author>
  </authors>
  <commentList>
    <comment ref="D8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J10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L10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O10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F11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C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○○○－○○○○の形式で記入してください。</t>
        </r>
      </text>
    </comment>
    <comment ref="K24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B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K26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B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K28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B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K30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B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K32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B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K34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B3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K36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B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K38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B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P44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</commentList>
</comments>
</file>

<file path=xl/sharedStrings.xml><?xml version="1.0" encoding="utf-8"?>
<sst xmlns="http://schemas.openxmlformats.org/spreadsheetml/2006/main" count="5733" uniqueCount="306">
  <si>
    <t>参加申込書</t>
    <rPh sb="0" eb="2">
      <t>サンカ</t>
    </rPh>
    <rPh sb="2" eb="5">
      <t>モウシコミショ</t>
    </rPh>
    <phoneticPr fontId="2"/>
  </si>
  <si>
    <t>チーム名</t>
    <rPh sb="3" eb="4">
      <t>ナ</t>
    </rPh>
    <phoneticPr fontId="2"/>
  </si>
  <si>
    <t>所属団体</t>
    <rPh sb="0" eb="2">
      <t>ショゾク</t>
    </rPh>
    <rPh sb="2" eb="4">
      <t>ダンタイ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</si>
  <si>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</si>
  <si>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</si>
  <si>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</si>
  <si>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</si>
  <si>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</si>
  <si>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</si>
  <si>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参加者</t>
    <rPh sb="0" eb="3">
      <t>サンカシャ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</si>
  <si>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</si>
  <si>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</si>
  <si>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参加費</t>
    <rPh sb="0" eb="3">
      <t>サンカヒ</t>
    </rPh>
    <phoneticPr fontId="2"/>
  </si>
  <si>
    <t>歳</t>
    <rPh sb="0" eb="1">
      <t>サイ</t>
    </rPh>
    <phoneticPr fontId="2"/>
  </si>
  <si>
    <t>男・女</t>
    <rPh sb="0" eb="1">
      <t>オトコ</t>
    </rPh>
    <rPh sb="2" eb="3">
      <t>オンナ</t>
    </rPh>
    <phoneticPr fontId="2"/>
  </si>
  <si>
    <t>チーム紹介</t>
    <rPh sb="3" eb="5">
      <t>ショウカイ</t>
    </rPh>
    <phoneticPr fontId="2"/>
  </si>
  <si>
    <t>コメント</t>
    <phoneticPr fontId="2"/>
  </si>
  <si>
    <t>（50字程度）</t>
    <rPh sb="3" eb="4">
      <t>ジ</t>
    </rPh>
    <rPh sb="4" eb="6">
      <t>テイド</t>
    </rPh>
    <phoneticPr fontId="2"/>
  </si>
  <si>
    <t>☆①はキャプテンの名前を記入して下さい。</t>
    <rPh sb="9" eb="11">
      <t>ナマエ</t>
    </rPh>
    <rPh sb="12" eb="14">
      <t>キニュウ</t>
    </rPh>
    <rPh sb="16" eb="17">
      <t>クダ</t>
    </rPh>
    <phoneticPr fontId="2"/>
  </si>
  <si>
    <t>ふりがな</t>
    <phoneticPr fontId="2"/>
  </si>
  <si>
    <t>⑦</t>
    <phoneticPr fontId="2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</si>
  <si>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ヒ</t>
    </rPh>
    <phoneticPr fontId="2"/>
  </si>
  <si>
    <t>②</t>
    <phoneticPr fontId="2"/>
  </si>
  <si>
    <t>⑧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</si>
  <si>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</si>
  <si>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</si>
  <si>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</si>
  <si>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平成</t>
    <rPh sb="0" eb="2">
      <t>ヘイセイ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</si>
  <si>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</si>
  <si>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</si>
  <si>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Ａ</t>
    <phoneticPr fontId="2"/>
  </si>
  <si>
    <t>Ｂ</t>
    <phoneticPr fontId="2"/>
  </si>
  <si>
    <t>Ｃ</t>
    <phoneticPr fontId="2"/>
  </si>
  <si>
    <t>ジュニアの部</t>
    <rPh sb="5" eb="6">
      <t>ブ</t>
    </rPh>
    <phoneticPr fontId="2"/>
  </si>
  <si>
    <t>〒</t>
    <phoneticPr fontId="2"/>
  </si>
  <si>
    <t>ＦＡＸ</t>
    <phoneticPr fontId="2"/>
  </si>
  <si>
    <t>携帯番号</t>
    <rPh sb="0" eb="2">
      <t>ケイタイ</t>
    </rPh>
    <rPh sb="2" eb="4">
      <t>バンゴウ</t>
    </rPh>
    <phoneticPr fontId="2"/>
  </si>
  <si>
    <t>☆①</t>
    <phoneticPr fontId="2"/>
  </si>
  <si>
    <t>②</t>
    <phoneticPr fontId="2"/>
  </si>
  <si>
    <t>申込先</t>
    <rPh sb="0" eb="3">
      <t>モウシコミサキ</t>
    </rPh>
    <phoneticPr fontId="2"/>
  </si>
  <si>
    <t>氏　　　名</t>
    <rPh sb="0" eb="1">
      <t>シ</t>
    </rPh>
    <rPh sb="4" eb="5">
      <t>メイ</t>
    </rPh>
    <phoneticPr fontId="2"/>
  </si>
  <si>
    <t>　　　　　　　　　　　　　　円</t>
    <rPh sb="14" eb="15">
      <t>エン</t>
    </rPh>
    <phoneticPr fontId="2"/>
  </si>
  <si>
    <t>この申込書に記入いただきました個人情報は,主催者が参加者の把握のためのみに使用いたします。</t>
    <rPh sb="2" eb="5">
      <t>モウシコミショ</t>
    </rPh>
    <rPh sb="6" eb="8">
      <t>キニュウ</t>
    </rPh>
    <rPh sb="15" eb="17">
      <t>コジン</t>
    </rPh>
    <rPh sb="17" eb="19">
      <t>ジョウホウ</t>
    </rPh>
    <phoneticPr fontId="2"/>
  </si>
  <si>
    <t>ふりがな</t>
    <phoneticPr fontId="2"/>
  </si>
  <si>
    <t>〒</t>
    <phoneticPr fontId="2"/>
  </si>
  <si>
    <t>☆①</t>
    <phoneticPr fontId="2"/>
  </si>
  <si>
    <t>ふりがな</t>
    <phoneticPr fontId="2"/>
  </si>
  <si>
    <t>は，各自でご記入願います。</t>
    <rPh sb="2" eb="4">
      <t>カクジ</t>
    </rPh>
    <rPh sb="6" eb="8">
      <t>キニュウ</t>
    </rPh>
    <rPh sb="8" eb="9">
      <t>ネガ</t>
    </rPh>
    <phoneticPr fontId="2"/>
  </si>
  <si>
    <t>※</t>
    <phoneticPr fontId="2"/>
  </si>
  <si>
    <t>はメニューから選んで下さい。</t>
    <rPh sb="7" eb="8">
      <t>エラ</t>
    </rPh>
    <rPh sb="10" eb="11">
      <t>クダ</t>
    </rPh>
    <phoneticPr fontId="2"/>
  </si>
  <si>
    <t>参加部門をメニューから選んで下さい→</t>
    <rPh sb="0" eb="2">
      <t>サンカ</t>
    </rPh>
    <rPh sb="2" eb="4">
      <t>ブモン</t>
    </rPh>
    <rPh sb="11" eb="12">
      <t>エラ</t>
    </rPh>
    <rPh sb="14" eb="15">
      <t>クダ</t>
    </rPh>
    <phoneticPr fontId="2"/>
  </si>
  <si>
    <t>(E-mail)</t>
    <phoneticPr fontId="2"/>
  </si>
  <si>
    <t>(FAX)</t>
    <phoneticPr fontId="2"/>
  </si>
  <si>
    <t>会員番号
（会員のみ）</t>
    <rPh sb="0" eb="2">
      <t>カイイン</t>
    </rPh>
    <rPh sb="2" eb="4">
      <t>バンゴウ</t>
    </rPh>
    <rPh sb="6" eb="8">
      <t>カイイン</t>
    </rPh>
    <phoneticPr fontId="2"/>
  </si>
  <si>
    <t>部門</t>
    <rPh sb="0" eb="2">
      <t>ブモン</t>
    </rPh>
    <phoneticPr fontId="2"/>
  </si>
  <si>
    <t>↓参加希望部門に○を付けて下さい↓</t>
    <rPh sb="1" eb="3">
      <t>サンカ</t>
    </rPh>
    <rPh sb="3" eb="5">
      <t>キボウ</t>
    </rPh>
    <rPh sb="5" eb="7">
      <t>ブモン</t>
    </rPh>
    <rPh sb="10" eb="11">
      <t>ツ</t>
    </rPh>
    <rPh sb="13" eb="14">
      <t>クダ</t>
    </rPh>
    <phoneticPr fontId="2"/>
  </si>
  <si>
    <t>※役割は　ラインズマン（Ｌ）２名、スコアキーパー（Ｓ）２名を記入して下さい</t>
    <rPh sb="1" eb="3">
      <t>ヤクワリ</t>
    </rPh>
    <rPh sb="15" eb="16">
      <t>ナ</t>
    </rPh>
    <rPh sb="28" eb="29">
      <t>ナ</t>
    </rPh>
    <rPh sb="30" eb="32">
      <t>キニュウ</t>
    </rPh>
    <rPh sb="34" eb="35">
      <t>クダ</t>
    </rPh>
    <phoneticPr fontId="2"/>
  </si>
  <si>
    <t>なお、ジュニアの部は役割記入はけっこうです。</t>
    <rPh sb="8" eb="9">
      <t>ブ</t>
    </rPh>
    <rPh sb="10" eb="12">
      <t>ヤクワリ</t>
    </rPh>
    <rPh sb="12" eb="14">
      <t>キニュウ</t>
    </rPh>
    <phoneticPr fontId="2"/>
  </si>
  <si>
    <t>※役割</t>
    <rPh sb="1" eb="3">
      <t>ヤクワリ</t>
    </rPh>
    <phoneticPr fontId="2"/>
  </si>
  <si>
    <t>チームＮｏ</t>
    <phoneticPr fontId="2"/>
  </si>
  <si>
    <t>チーム名</t>
  </si>
  <si>
    <t>よみがな</t>
    <phoneticPr fontId="2"/>
  </si>
  <si>
    <t>出身</t>
    <rPh sb="0" eb="2">
      <t>シュッシン</t>
    </rPh>
    <phoneticPr fontId="2"/>
  </si>
  <si>
    <t>選手１</t>
    <rPh sb="0" eb="2">
      <t>センシュ</t>
    </rPh>
    <phoneticPr fontId="2"/>
  </si>
  <si>
    <t>選手２</t>
    <rPh sb="0" eb="2">
      <t>センシュ</t>
    </rPh>
    <phoneticPr fontId="2"/>
  </si>
  <si>
    <t>選手３</t>
    <rPh sb="0" eb="2">
      <t>センシュ</t>
    </rPh>
    <phoneticPr fontId="2"/>
  </si>
  <si>
    <t>選手４</t>
    <rPh sb="0" eb="2">
      <t>センシュ</t>
    </rPh>
    <phoneticPr fontId="2"/>
  </si>
  <si>
    <t>選手５</t>
    <rPh sb="0" eb="2">
      <t>センシュ</t>
    </rPh>
    <phoneticPr fontId="2"/>
  </si>
  <si>
    <t>選手６</t>
    <rPh sb="0" eb="2">
      <t>センシュ</t>
    </rPh>
    <phoneticPr fontId="2"/>
  </si>
  <si>
    <t>選手７</t>
    <rPh sb="0" eb="2">
      <t>センシュ</t>
    </rPh>
    <phoneticPr fontId="2"/>
  </si>
  <si>
    <t>選手８</t>
    <rPh sb="0" eb="2">
      <t>センシュ</t>
    </rPh>
    <phoneticPr fontId="2"/>
  </si>
  <si>
    <t>選手９</t>
    <rPh sb="0" eb="2">
      <t>センシュ</t>
    </rPh>
    <phoneticPr fontId="2"/>
  </si>
  <si>
    <t>選手１０</t>
    <rPh sb="0" eb="2">
      <t>センシュ</t>
    </rPh>
    <phoneticPr fontId="2"/>
  </si>
  <si>
    <t>選手１１</t>
    <rPh sb="0" eb="2">
      <t>センシュ</t>
    </rPh>
    <phoneticPr fontId="2"/>
  </si>
  <si>
    <t>選手１２</t>
    <rPh sb="0" eb="2">
      <t>センシュ</t>
    </rPh>
    <phoneticPr fontId="2"/>
  </si>
  <si>
    <t>ふりがな</t>
    <phoneticPr fontId="2"/>
  </si>
  <si>
    <t>大会名１</t>
    <rPh sb="0" eb="3">
      <t>タイカイメイ</t>
    </rPh>
    <phoneticPr fontId="2"/>
  </si>
  <si>
    <t>大会名２（サブタイトルなど）</t>
    <rPh sb="0" eb="3">
      <t>タイカイメイ</t>
    </rPh>
    <phoneticPr fontId="2"/>
  </si>
  <si>
    <t>（ロゴマークなど）</t>
    <phoneticPr fontId="2"/>
  </si>
  <si>
    <t>日本キンボール連盟</t>
    <rPh sb="0" eb="2">
      <t>ニホン</t>
    </rPh>
    <rPh sb="7" eb="9">
      <t>レンメイ</t>
    </rPh>
    <phoneticPr fontId="2"/>
  </si>
  <si>
    <t>チャンピオン混合の部</t>
    <rPh sb="6" eb="8">
      <t>コンゴウ</t>
    </rPh>
    <rPh sb="9" eb="10">
      <t>ブ</t>
    </rPh>
    <phoneticPr fontId="2"/>
  </si>
  <si>
    <t>フレンドリーの部</t>
    <rPh sb="7" eb="8">
      <t>ブ</t>
    </rPh>
    <phoneticPr fontId="2"/>
  </si>
  <si>
    <t>ふりがな</t>
    <phoneticPr fontId="2"/>
  </si>
  <si>
    <t>（配布前入力）</t>
    <rPh sb="1" eb="3">
      <t>ハイフ</t>
    </rPh>
    <rPh sb="3" eb="4">
      <t>マエ</t>
    </rPh>
    <rPh sb="4" eb="6">
      <t>ニュウリョク</t>
    </rPh>
    <phoneticPr fontId="2"/>
  </si>
  <si>
    <t>登録人数</t>
    <rPh sb="0" eb="2">
      <t>トウロク</t>
    </rPh>
    <rPh sb="2" eb="4">
      <t>ニンズウ</t>
    </rPh>
    <phoneticPr fontId="2"/>
  </si>
  <si>
    <t>会員</t>
    <rPh sb="0" eb="2">
      <t>カイイン</t>
    </rPh>
    <phoneticPr fontId="2"/>
  </si>
  <si>
    <t>人数</t>
    <rPh sb="0" eb="2">
      <t>ニンズウ</t>
    </rPh>
    <phoneticPr fontId="2"/>
  </si>
  <si>
    <t>内</t>
    <rPh sb="0" eb="1">
      <t>ウチ</t>
    </rPh>
    <phoneticPr fontId="2"/>
  </si>
  <si>
    <t>非会員</t>
    <rPh sb="0" eb="3">
      <t>ヒカイイン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</si>
  <si>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</si>
  <si>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</si>
  <si>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集計表　転記枠</t>
    <rPh sb="0" eb="3">
      <t>シュウケイヒョウ</t>
    </rPh>
    <rPh sb="4" eb="6">
      <t>テンキ</t>
    </rPh>
    <rPh sb="6" eb="7">
      <t>ワク</t>
    </rPh>
    <phoneticPr fontId="2"/>
  </si>
  <si>
    <t>参加者まとめ用枠</t>
    <rPh sb="0" eb="3">
      <t>サンカシャ</t>
    </rPh>
    <rPh sb="6" eb="7">
      <t>ヨウ</t>
    </rPh>
    <rPh sb="7" eb="8">
      <t>ワク</t>
    </rPh>
    <phoneticPr fontId="2"/>
  </si>
  <si>
    <t>詳細まとめ（各種人数）</t>
    <rPh sb="0" eb="2">
      <t>ショウサイ</t>
    </rPh>
    <rPh sb="6" eb="8">
      <t>カクシュ</t>
    </rPh>
    <rPh sb="8" eb="10">
      <t>ニンズウ</t>
    </rPh>
    <phoneticPr fontId="2"/>
  </si>
  <si>
    <t>No.</t>
    <phoneticPr fontId="2"/>
  </si>
  <si>
    <t>氏名</t>
    <rPh sb="0" eb="2">
      <t>シメイ</t>
    </rPh>
    <phoneticPr fontId="2"/>
  </si>
  <si>
    <t>チーム名</t>
    <rPh sb="3" eb="4">
      <t>メイ</t>
    </rPh>
    <phoneticPr fontId="2"/>
  </si>
  <si>
    <t>☆①はキャプテンの氏名を記入して下さい。</t>
    <rPh sb="9" eb="11">
      <t>シメイ</t>
    </rPh>
    <rPh sb="12" eb="14">
      <t>キニュウ</t>
    </rPh>
    <rPh sb="16" eb="17">
      <t>クダ</t>
    </rPh>
    <phoneticPr fontId="2"/>
  </si>
  <si>
    <t>チームコメント</t>
    <phoneticPr fontId="2"/>
  </si>
  <si>
    <t>アシスタント
コーチ</t>
    <phoneticPr fontId="2"/>
  </si>
  <si>
    <t>可</t>
    <rPh sb="0" eb="1">
      <t>カ</t>
    </rPh>
    <phoneticPr fontId="2"/>
  </si>
  <si>
    <t>否</t>
    <rPh sb="0" eb="1">
      <t>ヒ</t>
    </rPh>
    <phoneticPr fontId="2"/>
  </si>
  <si>
    <t>★今後大会案内などの連絡（メール又は郵便）をさせて頂いてよろしいでしょうか？</t>
    <rPh sb="1" eb="3">
      <t>コンゴ</t>
    </rPh>
    <rPh sb="3" eb="5">
      <t>タイカイ</t>
    </rPh>
    <rPh sb="5" eb="7">
      <t>アンナイ</t>
    </rPh>
    <rPh sb="10" eb="12">
      <t>レンラク</t>
    </rPh>
    <rPh sb="16" eb="17">
      <t>マタ</t>
    </rPh>
    <rPh sb="18" eb="20">
      <t>ユウビン</t>
    </rPh>
    <rPh sb="25" eb="26">
      <t>イタダ</t>
    </rPh>
    <phoneticPr fontId="2"/>
  </si>
  <si>
    <t>可　　　　　否</t>
    <rPh sb="0" eb="1">
      <t>カ</t>
    </rPh>
    <rPh sb="6" eb="7">
      <t>ヒ</t>
    </rPh>
    <phoneticPr fontId="2"/>
  </si>
  <si>
    <t>ふりがな</t>
    <phoneticPr fontId="2"/>
  </si>
  <si>
    <t>代表者／連絡担当者
氏名</t>
    <rPh sb="0" eb="3">
      <t>ダイヒョウシャ</t>
    </rPh>
    <rPh sb="4" eb="6">
      <t>レンラク</t>
    </rPh>
    <rPh sb="6" eb="9">
      <t>タントウシャ</t>
    </rPh>
    <rPh sb="10" eb="12">
      <t>シメイ</t>
    </rPh>
    <phoneticPr fontId="2"/>
  </si>
  <si>
    <t>ヘッドコーチ</t>
    <phoneticPr fontId="2"/>
  </si>
  <si>
    <t>ヘッドコーチ</t>
    <phoneticPr fontId="2"/>
  </si>
  <si>
    <t>アシスタントコーチ</t>
    <phoneticPr fontId="2"/>
  </si>
  <si>
    <t>E-mail
(PC)</t>
    <phoneticPr fontId="2"/>
  </si>
  <si>
    <t>E-mail
(携帯)</t>
    <rPh sb="8" eb="10">
      <t>ケイタイ</t>
    </rPh>
    <phoneticPr fontId="2"/>
  </si>
  <si>
    <t>コメント転記用</t>
    <rPh sb="4" eb="7">
      <t>テンキヨウ</t>
    </rPh>
    <phoneticPr fontId="2"/>
  </si>
  <si>
    <t>Ｎｏ．</t>
    <phoneticPr fontId="2"/>
  </si>
  <si>
    <t>出身：</t>
    <rPh sb="0" eb="2">
      <t>シュッシン</t>
    </rPh>
    <phoneticPr fontId="2"/>
  </si>
  <si>
    <t>参加チームデータ</t>
    <rPh sb="0" eb="2">
      <t>サンカ</t>
    </rPh>
    <phoneticPr fontId="2"/>
  </si>
  <si>
    <t>２００９－</t>
    <phoneticPr fontId="2"/>
  </si>
  <si>
    <t>代表者　または
連絡担当者</t>
    <rPh sb="0" eb="3">
      <t>ダイヒョウシャ</t>
    </rPh>
    <rPh sb="8" eb="10">
      <t>レンラク</t>
    </rPh>
    <rPh sb="10" eb="13">
      <t>タントウシャ</t>
    </rPh>
    <phoneticPr fontId="2"/>
  </si>
  <si>
    <t>ヘッドコーチ</t>
    <phoneticPr fontId="2"/>
  </si>
  <si>
    <t>E-mail
(PC)</t>
    <phoneticPr fontId="2"/>
  </si>
  <si>
    <t>チームエントリー</t>
    <phoneticPr fontId="2"/>
  </si>
  <si>
    <t>トレーナー</t>
  </si>
  <si>
    <t>※代表者・ヘッドコーチ・アシスタントコーチ・トレーナーは選手を兼任することができます。</t>
    <rPh sb="1" eb="4">
      <t>ダイヒョウシャ</t>
    </rPh>
    <rPh sb="28" eb="30">
      <t>センシュ</t>
    </rPh>
    <rPh sb="31" eb="33">
      <t>ケンニン</t>
    </rPh>
    <phoneticPr fontId="2"/>
  </si>
  <si>
    <t>チーム番号</t>
    <rPh sb="3" eb="5">
      <t>バンゴウ</t>
    </rPh>
    <phoneticPr fontId="2"/>
  </si>
  <si>
    <t>チーム名
読み</t>
    <rPh sb="3" eb="4">
      <t>メイ</t>
    </rPh>
    <rPh sb="5" eb="6">
      <t>ヨ</t>
    </rPh>
    <phoneticPr fontId="2"/>
  </si>
  <si>
    <t>⇒</t>
    <phoneticPr fontId="2"/>
  </si>
  <si>
    <t>読み間違いがありましたらご訂正下さい</t>
    <rPh sb="0" eb="1">
      <t>ヨ</t>
    </rPh>
    <rPh sb="2" eb="4">
      <t>マチガ</t>
    </rPh>
    <rPh sb="13" eb="15">
      <t>テイセイ</t>
    </rPh>
    <rPh sb="15" eb="16">
      <t>クダ</t>
    </rPh>
    <phoneticPr fontId="2"/>
  </si>
  <si>
    <t>ヘッド
コーチ</t>
    <phoneticPr fontId="2"/>
  </si>
  <si>
    <t>⇒</t>
  </si>
  <si>
    <t>訂正
変更</t>
    <rPh sb="0" eb="2">
      <t>テイセイ</t>
    </rPh>
    <rPh sb="7" eb="9">
      <t>ヘンコウ</t>
    </rPh>
    <phoneticPr fontId="2"/>
  </si>
  <si>
    <t>アシスタント
コーチ</t>
    <phoneticPr fontId="2"/>
  </si>
  <si>
    <t>背番号</t>
    <rPh sb="0" eb="3">
      <t>セバンゴウ</t>
    </rPh>
    <phoneticPr fontId="2"/>
  </si>
  <si>
    <t>↑
○で囲む
↓</t>
    <rPh sb="4" eb="5">
      <t>カコ</t>
    </rPh>
    <phoneticPr fontId="2"/>
  </si>
  <si>
    <t>チーム名
略称</t>
    <rPh sb="3" eb="4">
      <t>メイ</t>
    </rPh>
    <rPh sb="5" eb="7">
      <t>リャクショウ</t>
    </rPh>
    <phoneticPr fontId="2"/>
  </si>
  <si>
    <t>（対戦表にて，ラインズマン・スコアキーパーの表記に略称を使いますので，ご確認下さい）</t>
    <rPh sb="1" eb="4">
      <t>タイセンヒョウ</t>
    </rPh>
    <rPh sb="22" eb="24">
      <t>ヒョウキ</t>
    </rPh>
    <rPh sb="25" eb="27">
      <t>リャクショウ</t>
    </rPh>
    <rPh sb="28" eb="29">
      <t>ツカ</t>
    </rPh>
    <rPh sb="36" eb="38">
      <t>カクニン</t>
    </rPh>
    <rPh sb="38" eb="39">
      <t>クダ</t>
    </rPh>
    <phoneticPr fontId="2"/>
  </si>
  <si>
    <r>
      <t>選手変更・訂正届</t>
    </r>
    <r>
      <rPr>
        <i/>
        <sz val="24"/>
        <color indexed="10"/>
        <rFont val="ＭＳ Ｐゴシック"/>
        <family val="3"/>
        <charset val="128"/>
      </rPr>
      <t>（訂正・変更がありましたら訂正欄にご記入の上，プリントをして当日お持ちください）</t>
    </r>
    <rPh sb="0" eb="2">
      <t>センシュ</t>
    </rPh>
    <rPh sb="2" eb="4">
      <t>ヘンコウ</t>
    </rPh>
    <rPh sb="5" eb="7">
      <t>テイセイ</t>
    </rPh>
    <rPh sb="7" eb="8">
      <t>トドケ</t>
    </rPh>
    <rPh sb="9" eb="11">
      <t>テイセイ</t>
    </rPh>
    <rPh sb="12" eb="14">
      <t>ヘンコウ</t>
    </rPh>
    <rPh sb="21" eb="23">
      <t>テイセイ</t>
    </rPh>
    <rPh sb="23" eb="24">
      <t>ラン</t>
    </rPh>
    <rPh sb="26" eb="28">
      <t>キニュウ</t>
    </rPh>
    <rPh sb="29" eb="30">
      <t>ウエ</t>
    </rPh>
    <rPh sb="38" eb="40">
      <t>トウジツ</t>
    </rPh>
    <rPh sb="41" eb="42">
      <t>モ</t>
    </rPh>
    <phoneticPr fontId="2"/>
  </si>
  <si>
    <t>選んでください</t>
    <rPh sb="0" eb="1">
      <t>エラ</t>
    </rPh>
    <phoneticPr fontId="2"/>
  </si>
  <si>
    <t>性別１</t>
    <rPh sb="0" eb="2">
      <t>セイベツ</t>
    </rPh>
    <phoneticPr fontId="2"/>
  </si>
  <si>
    <t>性別２</t>
    <rPh sb="0" eb="2">
      <t>セイベツ</t>
    </rPh>
    <phoneticPr fontId="2"/>
  </si>
  <si>
    <t>性別３</t>
    <rPh sb="0" eb="2">
      <t>セイベツ</t>
    </rPh>
    <phoneticPr fontId="2"/>
  </si>
  <si>
    <t>性別４</t>
    <rPh sb="0" eb="2">
      <t>セイベツ</t>
    </rPh>
    <phoneticPr fontId="2"/>
  </si>
  <si>
    <t>性別５</t>
    <rPh sb="0" eb="2">
      <t>セイベツ</t>
    </rPh>
    <phoneticPr fontId="2"/>
  </si>
  <si>
    <t>性別６</t>
    <rPh sb="0" eb="2">
      <t>セイベツ</t>
    </rPh>
    <phoneticPr fontId="2"/>
  </si>
  <si>
    <t>性別７</t>
    <rPh sb="0" eb="2">
      <t>セイベツ</t>
    </rPh>
    <phoneticPr fontId="2"/>
  </si>
  <si>
    <t>性別８</t>
    <rPh sb="0" eb="2">
      <t>セイベツ</t>
    </rPh>
    <phoneticPr fontId="2"/>
  </si>
  <si>
    <t>←A３～AP３のセルを得点集計表の「参加チーム」の指定枠に「値のみ」ペーストしてください。</t>
    <rPh sb="11" eb="13">
      <t>トクテン</t>
    </rPh>
    <rPh sb="13" eb="16">
      <t>シュウケイヒョウ</t>
    </rPh>
    <rPh sb="18" eb="20">
      <t>サンカ</t>
    </rPh>
    <rPh sb="25" eb="28">
      <t>シテイワク</t>
    </rPh>
    <rPh sb="30" eb="31">
      <t>アタイ</t>
    </rPh>
    <phoneticPr fontId="2"/>
  </si>
  <si>
    <t>ふ り が な</t>
    <phoneticPr fontId="2"/>
  </si>
  <si>
    <r>
      <t>訂正または変更</t>
    </r>
    <r>
      <rPr>
        <sz val="20"/>
        <rFont val="ＭＳ Ｐゴシック"/>
        <family val="3"/>
        <charset val="128"/>
      </rPr>
      <t>（変更無き場合は未記入）
ご記入（氏名とふりがな）お願いします。
欠席の場合は「欠」と，ご記入下さい。</t>
    </r>
    <rPh sb="0" eb="2">
      <t>テイセイ</t>
    </rPh>
    <rPh sb="5" eb="7">
      <t>ヘンコウ</t>
    </rPh>
    <rPh sb="8" eb="10">
      <t>ヘンコウ</t>
    </rPh>
    <rPh sb="10" eb="11">
      <t>ナ</t>
    </rPh>
    <rPh sb="12" eb="14">
      <t>バアイ</t>
    </rPh>
    <rPh sb="15" eb="18">
      <t>ミキニュウ</t>
    </rPh>
    <rPh sb="21" eb="23">
      <t>キニュウ</t>
    </rPh>
    <rPh sb="24" eb="26">
      <t>シメイ</t>
    </rPh>
    <rPh sb="33" eb="34">
      <t>ネガ</t>
    </rPh>
    <rPh sb="40" eb="42">
      <t>ケッセキ</t>
    </rPh>
    <rPh sb="43" eb="45">
      <t>バアイ</t>
    </rPh>
    <rPh sb="47" eb="48">
      <t>ケツ</t>
    </rPh>
    <rPh sb="52" eb="54">
      <t>キニュウ</t>
    </rPh>
    <rPh sb="54" eb="55">
      <t>クダ</t>
    </rPh>
    <phoneticPr fontId="2"/>
  </si>
  <si>
    <r>
      <t xml:space="preserve">氏　　名
</t>
    </r>
    <r>
      <rPr>
        <sz val="20"/>
        <rFont val="ＭＳ Ｐゴシック"/>
        <family val="3"/>
        <charset val="128"/>
      </rPr>
      <t>（色付枠の方は会員です）</t>
    </r>
    <rPh sb="0" eb="1">
      <t>シ</t>
    </rPh>
    <rPh sb="3" eb="4">
      <t>メイ</t>
    </rPh>
    <rPh sb="6" eb="7">
      <t>イロ</t>
    </rPh>
    <rPh sb="7" eb="8">
      <t>ツ</t>
    </rPh>
    <rPh sb="8" eb="9">
      <t>ワク</t>
    </rPh>
    <rPh sb="10" eb="11">
      <t>カタ</t>
    </rPh>
    <rPh sb="12" eb="14">
      <t>カイイン</t>
    </rPh>
    <phoneticPr fontId="2"/>
  </si>
  <si>
    <t>会員番号
（不明時は
○記入）※</t>
    <rPh sb="0" eb="2">
      <t>カイイン</t>
    </rPh>
    <rPh sb="2" eb="4">
      <t>バンゴウ</t>
    </rPh>
    <rPh sb="6" eb="8">
      <t>フメイ</t>
    </rPh>
    <rPh sb="8" eb="9">
      <t>ジ</t>
    </rPh>
    <rPh sb="12" eb="14">
      <t>キニュウ</t>
    </rPh>
    <phoneticPr fontId="2"/>
  </si>
  <si>
    <t>チームＮｏ</t>
    <phoneticPr fontId="2"/>
  </si>
  <si>
    <t>よみがな</t>
    <phoneticPr fontId="2"/>
  </si>
  <si>
    <t>ふりがな</t>
    <phoneticPr fontId="2"/>
  </si>
  <si>
    <t>ヘッドコーチ</t>
    <phoneticPr fontId="2"/>
  </si>
  <si>
    <t>アシスタントコーチ</t>
    <phoneticPr fontId="2"/>
  </si>
  <si>
    <t>Ｎｏ．</t>
    <phoneticPr fontId="2"/>
  </si>
  <si>
    <t>No.</t>
    <phoneticPr fontId="2"/>
  </si>
  <si>
    <t>ふりがな</t>
    <phoneticPr fontId="2"/>
  </si>
  <si>
    <t>チームエントリー</t>
    <phoneticPr fontId="2"/>
  </si>
  <si>
    <t>チームコメント</t>
    <phoneticPr fontId="2"/>
  </si>
  <si>
    <t>集計表　転記枠（集計表用）</t>
    <rPh sb="0" eb="3">
      <t>シュウケイヒョウ</t>
    </rPh>
    <rPh sb="4" eb="6">
      <t>テンキ</t>
    </rPh>
    <rPh sb="6" eb="7">
      <t>ワク</t>
    </rPh>
    <rPh sb="8" eb="11">
      <t>シュウケイヒョウ</t>
    </rPh>
    <rPh sb="11" eb="12">
      <t>ヨウ</t>
    </rPh>
    <phoneticPr fontId="2"/>
  </si>
  <si>
    <t>集計表　転記枠（日本連盟用）</t>
    <rPh sb="0" eb="3">
      <t>シュウケイヒョウ</t>
    </rPh>
    <rPh sb="4" eb="6">
      <t>テンキ</t>
    </rPh>
    <rPh sb="6" eb="7">
      <t>ワク</t>
    </rPh>
    <rPh sb="8" eb="10">
      <t>ニホン</t>
    </rPh>
    <rPh sb="10" eb="12">
      <t>レンメイ</t>
    </rPh>
    <rPh sb="12" eb="13">
      <t>ヨウ</t>
    </rPh>
    <phoneticPr fontId="2"/>
  </si>
  <si>
    <t>NO.</t>
    <phoneticPr fontId="2"/>
  </si>
  <si>
    <t>ひらがな</t>
    <phoneticPr fontId="2"/>
  </si>
  <si>
    <t>監督</t>
    <rPh sb="0" eb="2">
      <t>カントク</t>
    </rPh>
    <phoneticPr fontId="2"/>
  </si>
  <si>
    <t>コーチ</t>
    <phoneticPr fontId="2"/>
  </si>
  <si>
    <t>トレーナー</t>
    <phoneticPr fontId="2"/>
  </si>
  <si>
    <t>連絡担当者</t>
    <rPh sb="0" eb="2">
      <t>レンラク</t>
    </rPh>
    <rPh sb="2" eb="5">
      <t>タントウシャ</t>
    </rPh>
    <phoneticPr fontId="2"/>
  </si>
  <si>
    <t>〒</t>
    <phoneticPr fontId="2"/>
  </si>
  <si>
    <t>都道府県</t>
    <rPh sb="0" eb="4">
      <t>トドウフケン</t>
    </rPh>
    <phoneticPr fontId="2"/>
  </si>
  <si>
    <t>TEL</t>
    <phoneticPr fontId="2"/>
  </si>
  <si>
    <t>FAX</t>
    <phoneticPr fontId="2"/>
  </si>
  <si>
    <t>携帯TEL</t>
    <rPh sb="0" eb="2">
      <t>ケイタイ</t>
    </rPh>
    <phoneticPr fontId="2"/>
  </si>
  <si>
    <t>E-mail</t>
    <phoneticPr fontId="2"/>
  </si>
  <si>
    <t>プレーヤー1</t>
    <phoneticPr fontId="2"/>
  </si>
  <si>
    <t>役割</t>
    <rPh sb="0" eb="2">
      <t>ヤクワリ</t>
    </rPh>
    <phoneticPr fontId="2"/>
  </si>
  <si>
    <t>代表希望</t>
    <rPh sb="0" eb="2">
      <t>ダイヒョウ</t>
    </rPh>
    <rPh sb="2" eb="4">
      <t>キボウ</t>
    </rPh>
    <phoneticPr fontId="2"/>
  </si>
  <si>
    <t>プレーヤー2</t>
  </si>
  <si>
    <t>ふりがな</t>
    <phoneticPr fontId="2"/>
  </si>
  <si>
    <t>プレーヤー3</t>
  </si>
  <si>
    <t>ひらがな</t>
    <phoneticPr fontId="2"/>
  </si>
  <si>
    <t>プレーヤー4</t>
  </si>
  <si>
    <t>プレーヤー5</t>
  </si>
  <si>
    <t>プレーヤー6</t>
  </si>
  <si>
    <t>プレーヤー7</t>
    <phoneticPr fontId="2"/>
  </si>
  <si>
    <t>プレーヤー8</t>
    <phoneticPr fontId="2"/>
  </si>
  <si>
    <t>番号</t>
    <rPh sb="0" eb="2">
      <t>バンゴウ</t>
    </rPh>
    <phoneticPr fontId="2"/>
  </si>
  <si>
    <t>入金日</t>
    <rPh sb="0" eb="2">
      <t>ニュウキン</t>
    </rPh>
    <rPh sb="2" eb="3">
      <t>ビ</t>
    </rPh>
    <phoneticPr fontId="2"/>
  </si>
  <si>
    <t>参加料</t>
    <rPh sb="0" eb="3">
      <t>サンカリョウ</t>
    </rPh>
    <phoneticPr fontId="2"/>
  </si>
  <si>
    <t>←A２８～BI２８のセル（青枠）を「値のみ」ペーストしてください。</t>
    <rPh sb="13" eb="14">
      <t>アオ</t>
    </rPh>
    <rPh sb="14" eb="15">
      <t>ワク</t>
    </rPh>
    <rPh sb="18" eb="19">
      <t>アタイ</t>
    </rPh>
    <phoneticPr fontId="2"/>
  </si>
  <si>
    <t>↑</t>
    <phoneticPr fontId="2"/>
  </si>
  <si>
    <t>北海道</t>
  </si>
  <si>
    <t>秋田県</t>
  </si>
  <si>
    <t>岩手県</t>
  </si>
  <si>
    <t>青森県</t>
  </si>
  <si>
    <t>東京都</t>
  </si>
  <si>
    <t>神奈川県</t>
  </si>
  <si>
    <t>千葉県</t>
  </si>
  <si>
    <t>茨城県</t>
  </si>
  <si>
    <t>栃木県</t>
  </si>
  <si>
    <t>埼玉県</t>
  </si>
  <si>
    <t>群馬県</t>
  </si>
  <si>
    <t>長野県</t>
  </si>
  <si>
    <t>静岡県</t>
  </si>
  <si>
    <t>愛知県</t>
  </si>
  <si>
    <t>岐阜県</t>
  </si>
  <si>
    <t>三重県</t>
  </si>
  <si>
    <t>滋賀県</t>
  </si>
  <si>
    <t>大阪府</t>
  </si>
  <si>
    <t>京都府</t>
  </si>
  <si>
    <t>奈良県</t>
  </si>
  <si>
    <t>和歌山県</t>
  </si>
  <si>
    <t>兵庫県</t>
  </si>
  <si>
    <t>鳥取県</t>
  </si>
  <si>
    <t>島根県</t>
  </si>
  <si>
    <t>岡山県</t>
  </si>
  <si>
    <t>広島県</t>
  </si>
  <si>
    <t>山口県</t>
  </si>
  <si>
    <t>香川県</t>
  </si>
  <si>
    <t>徳島県</t>
  </si>
  <si>
    <t>高知県</t>
  </si>
  <si>
    <t>愛媛県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</si>
  <si>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</si>
  <si>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</si>
  <si>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</si>
  <si>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</si>
  <si>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</si>
  <si>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</si>
  <si>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</si>
  <si>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</si>
  <si>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福井県</t>
  </si>
  <si>
    <t>石川県</t>
  </si>
  <si>
    <t>富山県</t>
  </si>
  <si>
    <t>新潟県</t>
  </si>
  <si>
    <t>福島県</t>
  </si>
  <si>
    <t>宮城県</t>
  </si>
  <si>
    <t>山形県</t>
  </si>
  <si>
    <t>参加申込書(WEB)のD7セルの
都道府県名を参照しています。</t>
    <rPh sb="0" eb="2">
      <t>サンカ</t>
    </rPh>
    <rPh sb="2" eb="5">
      <t>モウシコミショ</t>
    </rPh>
    <rPh sb="17" eb="21">
      <t>トドウフケン</t>
    </rPh>
    <rPh sb="21" eb="22">
      <t>メイ</t>
    </rPh>
    <rPh sb="23" eb="25">
      <t>サンショウ</t>
    </rPh>
    <phoneticPr fontId="2"/>
  </si>
  <si>
    <t>※選手変更があり会員の数が規定数以下になった場合，
　　参加費の追加が出る場合がありますのでご注意ください。</t>
    <rPh sb="1" eb="3">
      <t>センシュ</t>
    </rPh>
    <rPh sb="3" eb="5">
      <t>ヘンコウ</t>
    </rPh>
    <rPh sb="8" eb="10">
      <t>カイイン</t>
    </rPh>
    <rPh sb="11" eb="12">
      <t>カズ</t>
    </rPh>
    <rPh sb="13" eb="16">
      <t>キテイスウ</t>
    </rPh>
    <rPh sb="16" eb="18">
      <t>イカ</t>
    </rPh>
    <rPh sb="22" eb="24">
      <t>バアイ</t>
    </rPh>
    <rPh sb="28" eb="31">
      <t>サンカヒ</t>
    </rPh>
    <rPh sb="32" eb="34">
      <t>ツイカ</t>
    </rPh>
    <rPh sb="35" eb="36">
      <t>デ</t>
    </rPh>
    <rPh sb="37" eb="39">
      <t>バアイ</t>
    </rPh>
    <rPh sb="47" eb="49">
      <t>チュウイ</t>
    </rPh>
    <phoneticPr fontId="2"/>
  </si>
  <si>
    <t>A</t>
    <phoneticPr fontId="2"/>
  </si>
  <si>
    <t>●</t>
    <phoneticPr fontId="2"/>
  </si>
  <si>
    <t>B</t>
    <phoneticPr fontId="2"/>
  </si>
  <si>
    <t>C</t>
    <phoneticPr fontId="2"/>
  </si>
  <si>
    <t>神戸市東灘区</t>
  </si>
  <si>
    <t>神戸市灘区</t>
  </si>
  <si>
    <t>神戸市兵庫区</t>
  </si>
  <si>
    <t>神戸市長田区</t>
  </si>
  <si>
    <t>神戸市須磨区</t>
  </si>
  <si>
    <t>神戸市垂水区</t>
  </si>
  <si>
    <t>神戸市北区</t>
  </si>
  <si>
    <t>神戸市中央区</t>
  </si>
  <si>
    <t>神戸市西区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</si>
  <si>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</si>
  <si>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</si>
  <si>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</si>
  <si>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</si>
  <si>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</si>
  <si>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</si>
  <si>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</si>
  <si>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</si>
  <si>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</si>
  <si>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</si>
  <si>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</si>
  <si>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</si>
  <si>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</si>
  <si>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</si>
  <si>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</si>
  <si>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</si>
  <si>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</si>
  <si>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</si>
  <si>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</si>
  <si>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篠山市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</si>
  <si>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</si>
  <si>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</si>
  <si>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</si>
  <si>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</si>
  <si>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</si>
  <si>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</si>
  <si>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</si>
  <si>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</si>
  <si>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川辺郡猪名川町</t>
  </si>
  <si>
    <t>多可郡多可町</t>
  </si>
  <si>
    <t>加古郡稲美町</t>
  </si>
  <si>
    <t>加古郡播磨町</t>
  </si>
  <si>
    <t>神崎郡市川町</t>
  </si>
  <si>
    <t>神崎郡福崎町</t>
  </si>
  <si>
    <t>神崎郡神河町</t>
  </si>
  <si>
    <t>揖保郡太子町</t>
  </si>
  <si>
    <t>赤穂郡上郡町</t>
  </si>
  <si>
    <t>佐用郡佐用町</t>
  </si>
  <si>
    <t>美方郡香美町</t>
  </si>
  <si>
    <t>美方郡新温泉町</t>
  </si>
  <si>
    <t>※　連盟記入欄</t>
    <rPh sb="2" eb="4">
      <t>レンメイ</t>
    </rPh>
    <rPh sb="4" eb="7">
      <t>キニュウラン</t>
    </rPh>
    <phoneticPr fontId="2"/>
  </si>
  <si>
    <t>参加申込書(WEB)のP7セルに
番号(コード)を記入してください</t>
    <rPh sb="0" eb="2">
      <t>サンカ</t>
    </rPh>
    <rPh sb="2" eb="5">
      <t>モウシコミショ</t>
    </rPh>
    <rPh sb="17" eb="19">
      <t>バンゴウ</t>
    </rPh>
    <rPh sb="25" eb="27">
      <t>キニュウ</t>
    </rPh>
    <phoneticPr fontId="2"/>
  </si>
  <si>
    <t>★今後，大会案内などの連絡（メール）をさせて頂いてよろしいでしょうか？</t>
    <rPh sb="1" eb="3">
      <t>コンゴ</t>
    </rPh>
    <rPh sb="4" eb="6">
      <t>タイカイ</t>
    </rPh>
    <rPh sb="6" eb="8">
      <t>アンナイ</t>
    </rPh>
    <rPh sb="11" eb="13">
      <t>レンラク</t>
    </rPh>
    <rPh sb="22" eb="23">
      <t>イタダ</t>
    </rPh>
    <phoneticPr fontId="2"/>
  </si>
  <si>
    <t>備考</t>
    <rPh sb="0" eb="2">
      <t>ビコウ</t>
    </rPh>
    <phoneticPr fontId="2"/>
  </si>
  <si>
    <t>←Ａ３～ＡＲ３のセル（黄色枠・青枠）を得点集計表の「参加チーム」の指定枠に「値のみ」ペーストしてください。</t>
    <rPh sb="11" eb="13">
      <t>キイロ</t>
    </rPh>
    <rPh sb="13" eb="14">
      <t>ワク</t>
    </rPh>
    <rPh sb="15" eb="16">
      <t>アオ</t>
    </rPh>
    <rPh sb="16" eb="17">
      <t>ワク</t>
    </rPh>
    <rPh sb="19" eb="21">
      <t>トクテン</t>
    </rPh>
    <rPh sb="21" eb="24">
      <t>シュウケイヒョウ</t>
    </rPh>
    <rPh sb="26" eb="28">
      <t>サンカ</t>
    </rPh>
    <rPh sb="33" eb="36">
      <t>シテイワク</t>
    </rPh>
    <rPh sb="38" eb="39">
      <t>アタイ</t>
    </rPh>
    <phoneticPr fontId="2"/>
  </si>
  <si>
    <t>（列数）</t>
    <rPh sb="1" eb="2">
      <t>レツ</t>
    </rPh>
    <rPh sb="2" eb="3">
      <t>スウ</t>
    </rPh>
    <phoneticPr fontId="2"/>
  </si>
  <si>
    <r>
      <rPr>
        <b/>
        <sz val="10"/>
        <color indexed="14"/>
        <rFont val="Century"/>
        <family val="1"/>
      </rPr>
      <t>ISHIKAWA</t>
    </r>
    <r>
      <rPr>
        <b/>
        <sz val="10"/>
        <rFont val="Century"/>
        <family val="1"/>
      </rPr>
      <t xml:space="preserve">
</t>
    </r>
    <r>
      <rPr>
        <b/>
        <sz val="10"/>
        <color indexed="23"/>
        <rFont val="Century"/>
        <family val="1"/>
      </rPr>
      <t>KIN-BALL</t>
    </r>
    <r>
      <rPr>
        <b/>
        <sz val="10"/>
        <rFont val="Century"/>
        <family val="1"/>
      </rPr>
      <t xml:space="preserve">
FEDERATION</t>
    </r>
    <phoneticPr fontId="2"/>
  </si>
  <si>
    <t>kinball_ishikawa@yahoo.co.jp</t>
    <phoneticPr fontId="2"/>
  </si>
  <si>
    <t>第5回石川県キンボールスポーツ連盟会長杯</t>
    <rPh sb="0" eb="1">
      <t>ダイ</t>
    </rPh>
    <rPh sb="2" eb="3">
      <t>カイ</t>
    </rPh>
    <rPh sb="3" eb="6">
      <t>イシカワケン</t>
    </rPh>
    <rPh sb="15" eb="17">
      <t>レンメイ</t>
    </rPh>
    <rPh sb="17" eb="19">
      <t>カイチョウ</t>
    </rPh>
    <rPh sb="19" eb="20">
      <t>ハイ</t>
    </rPh>
    <phoneticPr fontId="2"/>
  </si>
  <si>
    <t>申込期間：平成29年8月1日（火）～平成29年9月15日（金）</t>
    <rPh sb="5" eb="7">
      <t>ヘイセイ</t>
    </rPh>
    <rPh sb="9" eb="10">
      <t>ネン</t>
    </rPh>
    <rPh sb="11" eb="12">
      <t>ガツ</t>
    </rPh>
    <rPh sb="13" eb="14">
      <t>ニチ</t>
    </rPh>
    <rPh sb="15" eb="16">
      <t>カ</t>
    </rPh>
    <rPh sb="18" eb="20">
      <t>ヘイセイ</t>
    </rPh>
    <rPh sb="22" eb="23">
      <t>ネン</t>
    </rPh>
    <rPh sb="24" eb="25">
      <t>ガツ</t>
    </rPh>
    <rPh sb="27" eb="28">
      <t>ニチ</t>
    </rPh>
    <rPh sb="29" eb="30">
      <t>キン</t>
    </rPh>
    <phoneticPr fontId="2"/>
  </si>
  <si>
    <t>男子の部</t>
    <rPh sb="0" eb="2">
      <t>ダンシ</t>
    </rPh>
    <rPh sb="3" eb="4">
      <t>ブ</t>
    </rPh>
    <phoneticPr fontId="2"/>
  </si>
  <si>
    <t>女子の部</t>
    <rPh sb="0" eb="2">
      <t>ジョシ</t>
    </rPh>
    <rPh sb="3" eb="4">
      <t>ブ</t>
    </rPh>
    <phoneticPr fontId="2"/>
  </si>
  <si>
    <t>アシスタント
コーチ</t>
    <phoneticPr fontId="2"/>
  </si>
  <si>
    <t>※代表者・ヘッドコーチ・アシスタントコーチは選手を兼任することができます。</t>
    <rPh sb="1" eb="4">
      <t>ダイヒョウシャ</t>
    </rPh>
    <rPh sb="22" eb="24">
      <t>センシュ</t>
    </rPh>
    <rPh sb="25" eb="27">
      <t>ケンニン</t>
    </rPh>
    <phoneticPr fontId="2"/>
  </si>
  <si>
    <t>2017-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</si>
</sst>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¥&quot;#,##0;&quot;¥&quot;\-#,##0"/>
    <numFmt numFmtId="6" formatCode="&quot;¥&quot;#,##0;[Red]&quot;¥&quot;\-#,##0"/>
    <numFmt numFmtId="176" formatCode="##&quot;人&quot;"/>
    <numFmt numFmtId="177" formatCode="0.00_ "/>
    <numFmt numFmtId="178" formatCode="yyyy&quot;年&quot;m&quot;月&quot;d&quot;日&quot;;@"/>
    <numFmt numFmtId="179" formatCode="[&lt;=999]000;[&lt;=9999]000\-00;000\-0000"/>
    <numFmt numFmtId="180" formatCode="#,##0_ "/>
  </numFmts>
  <fonts count="4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2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i/>
      <sz val="36"/>
      <name val="ＭＳ Ｐゴシック"/>
      <family val="3"/>
      <charset val="128"/>
    </font>
    <font>
      <i/>
      <sz val="24"/>
      <color indexed="10"/>
      <name val="ＭＳ Ｐゴシック"/>
      <family val="3"/>
      <charset val="128"/>
    </font>
    <font>
      <sz val="48"/>
      <name val="ＭＳ Ｐゴシック"/>
      <family val="3"/>
      <charset val="128"/>
    </font>
    <font>
      <sz val="36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2"/>
      <name val="ＭＳ Ｐゴシック"/>
      <family val="3"/>
      <charset val="128"/>
    </font>
    <font>
      <sz val="48"/>
      <color indexed="9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Century"/>
      <family val="1"/>
    </font>
    <font>
      <b/>
      <sz val="10"/>
      <color indexed="14"/>
      <name val="Century"/>
      <family val="1"/>
    </font>
    <font>
      <b/>
      <sz val="10"/>
      <color indexed="23"/>
      <name val="Century"/>
      <family val="1"/>
    </font>
    <font>
      <sz val="11"/>
      <color indexed="1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461">
    <xf numFmtId="0" fontId="0" fillId="0" borderId="0" xfId="0"/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0" xfId="1" applyAlignment="1" applyProtection="1">
      <alignment horizontal="center" vertical="center"/>
    </xf>
    <xf numFmtId="0" fontId="9" fillId="0" borderId="0" xfId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20" fillId="0" borderId="0" xfId="0" applyFont="1" applyAlignment="1"/>
    <xf numFmtId="0" fontId="4" fillId="0" borderId="11" xfId="0" applyFont="1" applyBorder="1" applyAlignment="1">
      <alignment horizontal="center" vertical="center"/>
    </xf>
    <xf numFmtId="0" fontId="0" fillId="0" borderId="0" xfId="0" applyNumberFormat="1"/>
    <xf numFmtId="0" fontId="0" fillId="0" borderId="0" xfId="0" applyNumberFormat="1" applyBorder="1" applyAlignment="1" applyProtection="1">
      <alignment horizontal="center" vertical="center"/>
      <protection hidden="1"/>
    </xf>
    <xf numFmtId="0" fontId="0" fillId="0" borderId="0" xfId="0" applyNumberFormat="1" applyBorder="1" applyAlignment="1" applyProtection="1">
      <alignment horizontal="center" vertical="center" shrinkToFit="1"/>
      <protection hidden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 shrinkToFit="1"/>
    </xf>
    <xf numFmtId="0" fontId="4" fillId="0" borderId="12" xfId="0" applyFont="1" applyBorder="1" applyAlignment="1">
      <alignment horizontal="center" vertical="center"/>
    </xf>
    <xf numFmtId="0" fontId="0" fillId="0" borderId="0" xfId="0" applyNumberFormat="1" applyFill="1"/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176" fontId="0" fillId="0" borderId="1" xfId="0" applyNumberFormat="1" applyBorder="1"/>
    <xf numFmtId="0" fontId="0" fillId="0" borderId="13" xfId="0" applyNumberFormat="1" applyBorder="1" applyAlignment="1">
      <alignment horizontal="right"/>
    </xf>
    <xf numFmtId="0" fontId="0" fillId="0" borderId="14" xfId="0" applyNumberFormat="1" applyBorder="1"/>
    <xf numFmtId="0" fontId="0" fillId="0" borderId="13" xfId="0" applyNumberFormat="1" applyBorder="1"/>
    <xf numFmtId="0" fontId="5" fillId="0" borderId="0" xfId="0" applyNumberFormat="1" applyFont="1"/>
    <xf numFmtId="0" fontId="0" fillId="0" borderId="1" xfId="0" applyNumberFormat="1" applyFill="1" applyBorder="1" applyAlignment="1">
      <alignment horizontal="center"/>
    </xf>
    <xf numFmtId="0" fontId="0" fillId="0" borderId="15" xfId="0" applyNumberFormat="1" applyBorder="1" applyAlignment="1"/>
    <xf numFmtId="0" fontId="0" fillId="0" borderId="16" xfId="0" applyNumberFormat="1" applyBorder="1"/>
    <xf numFmtId="0" fontId="0" fillId="0" borderId="17" xfId="0" applyNumberFormat="1" applyBorder="1"/>
    <xf numFmtId="0" fontId="0" fillId="0" borderId="0" xfId="0" applyBorder="1" applyAlignment="1">
      <alignment vertical="center"/>
    </xf>
    <xf numFmtId="0" fontId="4" fillId="0" borderId="18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shrinkToFit="1"/>
    </xf>
    <xf numFmtId="0" fontId="0" fillId="0" borderId="14" xfId="0" applyNumberFormat="1" applyBorder="1" applyAlignment="1">
      <alignment horizontal="left"/>
    </xf>
    <xf numFmtId="0" fontId="0" fillId="0" borderId="14" xfId="0" applyNumberFormat="1" applyBorder="1" applyAlignment="1">
      <alignment shrinkToFit="1"/>
    </xf>
    <xf numFmtId="0" fontId="4" fillId="2" borderId="11" xfId="0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/>
    </xf>
    <xf numFmtId="0" fontId="0" fillId="2" borderId="0" xfId="0" applyNumberFormat="1" applyFill="1" applyAlignment="1">
      <alignment horizontal="center"/>
    </xf>
    <xf numFmtId="0" fontId="28" fillId="0" borderId="19" xfId="0" applyNumberFormat="1" applyFont="1" applyBorder="1" applyAlignment="1" applyProtection="1">
      <alignment horizontal="center" vertical="center" shrinkToFit="1"/>
      <protection hidden="1"/>
    </xf>
    <xf numFmtId="0" fontId="28" fillId="0" borderId="20" xfId="0" applyNumberFormat="1" applyFont="1" applyBorder="1" applyAlignment="1" applyProtection="1">
      <alignment horizontal="center" vertical="center" shrinkToFit="1"/>
      <protection hidden="1"/>
    </xf>
    <xf numFmtId="0" fontId="0" fillId="0" borderId="0" xfId="0" applyNumberFormat="1" applyAlignment="1">
      <alignment horizontal="center"/>
    </xf>
    <xf numFmtId="0" fontId="0" fillId="3" borderId="0" xfId="0" applyNumberFormat="1" applyFill="1"/>
    <xf numFmtId="0" fontId="0" fillId="3" borderId="0" xfId="0" applyNumberFormat="1" applyFill="1" applyBorder="1"/>
    <xf numFmtId="0" fontId="28" fillId="0" borderId="21" xfId="0" applyNumberFormat="1" applyFont="1" applyBorder="1" applyAlignment="1" applyProtection="1">
      <alignment horizontal="center" vertical="center" shrinkToFit="1"/>
      <protection hidden="1"/>
    </xf>
    <xf numFmtId="0" fontId="28" fillId="0" borderId="22" xfId="0" applyNumberFormat="1" applyFont="1" applyBorder="1" applyAlignment="1" applyProtection="1">
      <alignment horizontal="center" vertical="center" shrinkToFit="1"/>
      <protection hidden="1"/>
    </xf>
    <xf numFmtId="0" fontId="28" fillId="0" borderId="23" xfId="0" applyNumberFormat="1" applyFont="1" applyBorder="1" applyAlignment="1" applyProtection="1">
      <alignment horizontal="center" vertical="center" shrinkToFit="1"/>
      <protection hidden="1"/>
    </xf>
    <xf numFmtId="0" fontId="28" fillId="0" borderId="24" xfId="0" applyNumberFormat="1" applyFont="1" applyBorder="1" applyAlignment="1" applyProtection="1">
      <alignment horizontal="center" vertical="center" shrinkToFit="1"/>
      <protection hidden="1"/>
    </xf>
    <xf numFmtId="0" fontId="0" fillId="0" borderId="0" xfId="0" applyNumberFormat="1" applyProtection="1">
      <protection hidden="1"/>
    </xf>
    <xf numFmtId="0" fontId="0" fillId="0" borderId="4" xfId="0" applyNumberFormat="1" applyBorder="1" applyAlignment="1" applyProtection="1">
      <alignment horizontal="center" vertical="center"/>
      <protection hidden="1"/>
    </xf>
    <xf numFmtId="0" fontId="3" fillId="0" borderId="3" xfId="0" applyNumberFormat="1" applyFont="1" applyBorder="1" applyAlignment="1" applyProtection="1">
      <alignment horizontal="center" vertical="center" wrapText="1"/>
      <protection hidden="1"/>
    </xf>
    <xf numFmtId="0" fontId="28" fillId="0" borderId="25" xfId="0" applyNumberFormat="1" applyFont="1" applyBorder="1" applyAlignment="1" applyProtection="1">
      <alignment horizontal="center" vertical="center" shrinkToFit="1"/>
      <protection hidden="1"/>
    </xf>
    <xf numFmtId="0" fontId="29" fillId="0" borderId="3" xfId="0" applyNumberFormat="1" applyFont="1" applyBorder="1" applyAlignment="1" applyProtection="1">
      <alignment horizontal="center" vertical="center" wrapText="1"/>
      <protection hidden="1"/>
    </xf>
    <xf numFmtId="0" fontId="5" fillId="0" borderId="26" xfId="0" applyNumberFormat="1" applyFont="1" applyBorder="1" applyAlignment="1" applyProtection="1">
      <alignment horizontal="center" vertical="center" wrapText="1" shrinkToFit="1"/>
      <protection hidden="1"/>
    </xf>
    <xf numFmtId="0" fontId="28" fillId="0" borderId="27" xfId="0" applyNumberFormat="1" applyFont="1" applyBorder="1" applyAlignment="1" applyProtection="1">
      <alignment horizontal="center" vertical="center" shrinkToFit="1"/>
      <protection hidden="1"/>
    </xf>
    <xf numFmtId="0" fontId="29" fillId="0" borderId="26" xfId="0" applyNumberFormat="1" applyFont="1" applyBorder="1" applyAlignment="1" applyProtection="1">
      <alignment horizontal="center" vertical="center" wrapText="1"/>
      <protection hidden="1"/>
    </xf>
    <xf numFmtId="0" fontId="5" fillId="0" borderId="2" xfId="0" applyNumberFormat="1" applyFont="1" applyBorder="1" applyAlignment="1" applyProtection="1">
      <alignment horizontal="center" vertical="center" wrapText="1" shrinkToFit="1"/>
      <protection hidden="1"/>
    </xf>
    <xf numFmtId="0" fontId="29" fillId="0" borderId="2" xfId="0" applyNumberFormat="1" applyFont="1" applyBorder="1" applyAlignment="1" applyProtection="1">
      <alignment horizontal="center" vertical="center" wrapText="1"/>
      <protection hidden="1"/>
    </xf>
    <xf numFmtId="0" fontId="17" fillId="0" borderId="7" xfId="0" applyNumberFormat="1" applyFont="1" applyBorder="1" applyAlignment="1" applyProtection="1">
      <alignment horizontal="center" vertical="center" shrinkToFit="1"/>
      <protection hidden="1"/>
    </xf>
    <xf numFmtId="0" fontId="28" fillId="0" borderId="28" xfId="0" applyNumberFormat="1" applyFont="1" applyBorder="1" applyAlignment="1" applyProtection="1">
      <alignment horizontal="center" vertical="center" shrinkToFit="1"/>
      <protection hidden="1"/>
    </xf>
    <xf numFmtId="0" fontId="29" fillId="0" borderId="7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NumberFormat="1" applyFont="1" applyAlignment="1" applyProtection="1">
      <alignment horizontal="center"/>
      <protection hidden="1"/>
    </xf>
    <xf numFmtId="0" fontId="17" fillId="0" borderId="29" xfId="0" applyNumberFormat="1" applyFont="1" applyBorder="1" applyAlignment="1" applyProtection="1">
      <alignment horizontal="center" vertical="center" shrinkToFit="1"/>
      <protection hidden="1"/>
    </xf>
    <xf numFmtId="0" fontId="17" fillId="0" borderId="30" xfId="0" applyNumberFormat="1" applyFont="1" applyBorder="1" applyAlignment="1" applyProtection="1">
      <alignment horizontal="center" vertical="center" wrapText="1"/>
      <protection hidden="1"/>
    </xf>
    <xf numFmtId="0" fontId="17" fillId="0" borderId="31" xfId="0" applyNumberFormat="1" applyFont="1" applyBorder="1" applyAlignment="1" applyProtection="1">
      <alignment horizontal="center" vertical="center"/>
      <protection hidden="1"/>
    </xf>
    <xf numFmtId="0" fontId="17" fillId="0" borderId="32" xfId="0" applyNumberFormat="1" applyFont="1" applyBorder="1" applyAlignment="1" applyProtection="1">
      <alignment horizontal="center" vertical="center"/>
      <protection hidden="1"/>
    </xf>
    <xf numFmtId="0" fontId="29" fillId="0" borderId="29" xfId="0" applyNumberFormat="1" applyFont="1" applyBorder="1" applyAlignment="1" applyProtection="1">
      <alignment horizontal="center" vertical="center"/>
      <protection hidden="1"/>
    </xf>
    <xf numFmtId="0" fontId="28" fillId="0" borderId="26" xfId="0" applyNumberFormat="1" applyFont="1" applyBorder="1" applyAlignment="1" applyProtection="1">
      <alignment horizontal="center" vertical="center" shrinkToFit="1"/>
      <protection hidden="1"/>
    </xf>
    <xf numFmtId="0" fontId="28" fillId="0" borderId="33" xfId="0" applyNumberFormat="1" applyFont="1" applyBorder="1" applyAlignment="1" applyProtection="1">
      <alignment horizontal="center" vertical="center" shrinkToFit="1"/>
      <protection hidden="1"/>
    </xf>
    <xf numFmtId="0" fontId="29" fillId="0" borderId="4" xfId="0" applyNumberFormat="1" applyFont="1" applyBorder="1" applyAlignment="1" applyProtection="1">
      <alignment horizontal="center" vertical="center"/>
      <protection hidden="1"/>
    </xf>
    <xf numFmtId="0" fontId="28" fillId="0" borderId="0" xfId="0" applyNumberFormat="1" applyFont="1" applyAlignment="1" applyProtection="1">
      <alignment vertical="center"/>
      <protection hidden="1"/>
    </xf>
    <xf numFmtId="0" fontId="28" fillId="0" borderId="2" xfId="0" applyNumberFormat="1" applyFont="1" applyBorder="1" applyAlignment="1" applyProtection="1">
      <alignment horizontal="center" vertical="center" shrinkToFit="1"/>
      <protection hidden="1"/>
    </xf>
    <xf numFmtId="0" fontId="29" fillId="0" borderId="26" xfId="0" applyNumberFormat="1" applyFont="1" applyBorder="1" applyAlignment="1" applyProtection="1">
      <alignment horizontal="center" vertical="center"/>
      <protection hidden="1"/>
    </xf>
    <xf numFmtId="0" fontId="23" fillId="0" borderId="33" xfId="0" applyNumberFormat="1" applyFont="1" applyBorder="1" applyAlignment="1" applyProtection="1">
      <alignment horizontal="center" vertical="center" wrapText="1"/>
      <protection hidden="1"/>
    </xf>
    <xf numFmtId="0" fontId="28" fillId="0" borderId="3" xfId="0" applyNumberFormat="1" applyFont="1" applyBorder="1" applyAlignment="1" applyProtection="1">
      <alignment horizontal="center" vertical="center" shrinkToFit="1"/>
      <protection hidden="1"/>
    </xf>
    <xf numFmtId="0" fontId="29" fillId="0" borderId="7" xfId="0" applyNumberFormat="1" applyFont="1" applyBorder="1" applyAlignment="1" applyProtection="1">
      <alignment horizontal="center" vertical="center"/>
      <protection hidden="1"/>
    </xf>
    <xf numFmtId="0" fontId="23" fillId="0" borderId="24" xfId="0" applyNumberFormat="1" applyFont="1" applyBorder="1" applyAlignment="1" applyProtection="1">
      <alignment horizontal="center" vertical="center" wrapText="1"/>
      <protection hidden="1"/>
    </xf>
    <xf numFmtId="0" fontId="0" fillId="0" borderId="32" xfId="0" applyNumberFormat="1" applyBorder="1" applyAlignment="1" applyProtection="1">
      <protection hidden="1"/>
    </xf>
    <xf numFmtId="0" fontId="0" fillId="0" borderId="0" xfId="0" applyNumberFormat="1" applyBorder="1" applyAlignment="1" applyProtection="1">
      <protection hidden="1"/>
    </xf>
    <xf numFmtId="0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0" fontId="31" fillId="4" borderId="35" xfId="0" applyNumberFormat="1" applyFont="1" applyFill="1" applyBorder="1" applyAlignment="1" applyProtection="1">
      <alignment horizontal="center" vertical="center" shrinkToFit="1"/>
      <protection hidden="1"/>
    </xf>
    <xf numFmtId="0" fontId="27" fillId="0" borderId="2" xfId="0" applyNumberFormat="1" applyFont="1" applyFill="1" applyBorder="1" applyAlignment="1" applyProtection="1">
      <alignment horizontal="center" vertical="center"/>
      <protection hidden="1"/>
    </xf>
    <xf numFmtId="0" fontId="28" fillId="0" borderId="4" xfId="0" applyNumberFormat="1" applyFont="1" applyBorder="1" applyAlignment="1" applyProtection="1">
      <alignment horizontal="center" vertical="center" shrinkToFit="1"/>
      <protection hidden="1"/>
    </xf>
    <xf numFmtId="0" fontId="28" fillId="0" borderId="36" xfId="0" applyNumberFormat="1" applyFont="1" applyBorder="1" applyAlignment="1" applyProtection="1">
      <alignment horizontal="center" vertical="center" shrinkToFit="1"/>
      <protection hidden="1"/>
    </xf>
    <xf numFmtId="0" fontId="28" fillId="0" borderId="37" xfId="0" applyNumberFormat="1" applyFont="1" applyBorder="1" applyAlignment="1" applyProtection="1">
      <alignment horizontal="center" vertical="center" shrinkToFit="1"/>
      <protection hidden="1"/>
    </xf>
    <xf numFmtId="0" fontId="28" fillId="0" borderId="38" xfId="0" applyNumberFormat="1" applyFont="1" applyBorder="1" applyAlignment="1" applyProtection="1">
      <alignment horizontal="center" vertical="center" shrinkToFit="1"/>
      <protection hidden="1"/>
    </xf>
    <xf numFmtId="0" fontId="29" fillId="0" borderId="3" xfId="0" applyNumberFormat="1" applyFont="1" applyBorder="1" applyAlignment="1" applyProtection="1">
      <alignment horizontal="center" vertical="center"/>
      <protection hidden="1"/>
    </xf>
    <xf numFmtId="0" fontId="23" fillId="0" borderId="39" xfId="0" applyNumberFormat="1" applyFont="1" applyBorder="1" applyAlignment="1" applyProtection="1">
      <alignment vertical="center" wrapText="1"/>
      <protection hidden="1"/>
    </xf>
    <xf numFmtId="0" fontId="23" fillId="0" borderId="40" xfId="0" applyNumberFormat="1" applyFont="1" applyBorder="1" applyAlignment="1" applyProtection="1">
      <alignment vertical="center" wrapText="1"/>
      <protection hidden="1"/>
    </xf>
    <xf numFmtId="0" fontId="23" fillId="0" borderId="41" xfId="0" applyNumberFormat="1" applyFont="1" applyBorder="1" applyAlignment="1" applyProtection="1">
      <alignment vertical="center" wrapText="1"/>
      <protection hidden="1"/>
    </xf>
    <xf numFmtId="0" fontId="8" fillId="0" borderId="42" xfId="0" applyNumberFormat="1" applyFont="1" applyBorder="1" applyAlignment="1" applyProtection="1">
      <alignment horizontal="center" vertical="center" wrapText="1"/>
      <protection hidden="1"/>
    </xf>
    <xf numFmtId="0" fontId="23" fillId="0" borderId="43" xfId="0" applyNumberFormat="1" applyFont="1" applyBorder="1" applyAlignment="1" applyProtection="1">
      <alignment vertical="center" wrapText="1"/>
      <protection hidden="1"/>
    </xf>
    <xf numFmtId="0" fontId="23" fillId="0" borderId="44" xfId="0" applyNumberFormat="1" applyFont="1" applyBorder="1" applyAlignment="1" applyProtection="1">
      <alignment vertical="center" wrapText="1"/>
      <protection hidden="1"/>
    </xf>
    <xf numFmtId="0" fontId="23" fillId="0" borderId="45" xfId="0" applyNumberFormat="1" applyFont="1" applyBorder="1" applyAlignment="1" applyProtection="1">
      <alignment vertical="center" wrapText="1"/>
      <protection hidden="1"/>
    </xf>
    <xf numFmtId="0" fontId="19" fillId="0" borderId="46" xfId="0" applyNumberFormat="1" applyFont="1" applyBorder="1" applyAlignment="1" applyProtection="1">
      <alignment horizontal="center" vertical="center" wrapText="1"/>
      <protection hidden="1"/>
    </xf>
    <xf numFmtId="0" fontId="19" fillId="0" borderId="47" xfId="0" applyNumberFormat="1" applyFont="1" applyBorder="1" applyAlignment="1" applyProtection="1">
      <alignment horizontal="center" vertical="center" wrapText="1"/>
      <protection hidden="1"/>
    </xf>
    <xf numFmtId="0" fontId="19" fillId="0" borderId="48" xfId="0" applyNumberFormat="1" applyFont="1" applyBorder="1" applyAlignment="1" applyProtection="1">
      <alignment horizontal="center" vertical="center" wrapText="1"/>
      <protection hidden="1"/>
    </xf>
    <xf numFmtId="0" fontId="6" fillId="0" borderId="49" xfId="0" applyNumberFormat="1" applyFont="1" applyBorder="1" applyAlignment="1" applyProtection="1">
      <alignment horizontal="center" vertical="center" wrapText="1"/>
      <protection hidden="1"/>
    </xf>
    <xf numFmtId="0" fontId="23" fillId="0" borderId="46" xfId="0" applyNumberFormat="1" applyFont="1" applyBorder="1" applyAlignment="1" applyProtection="1">
      <alignment horizontal="center" vertical="center" wrapText="1"/>
      <protection hidden="1"/>
    </xf>
    <xf numFmtId="0" fontId="23" fillId="0" borderId="50" xfId="0" applyNumberFormat="1" applyFont="1" applyBorder="1" applyAlignment="1" applyProtection="1">
      <alignment horizontal="center" vertical="center" wrapText="1"/>
      <protection hidden="1"/>
    </xf>
    <xf numFmtId="0" fontId="23" fillId="0" borderId="51" xfId="0" applyNumberFormat="1" applyFont="1" applyBorder="1" applyAlignment="1" applyProtection="1">
      <alignment horizontal="center" vertical="center" wrapText="1"/>
      <protection hidden="1"/>
    </xf>
    <xf numFmtId="0" fontId="8" fillId="0" borderId="52" xfId="0" applyNumberFormat="1" applyFont="1" applyBorder="1" applyAlignment="1" applyProtection="1">
      <alignment horizontal="center" vertical="center" wrapText="1"/>
      <protection hidden="1"/>
    </xf>
    <xf numFmtId="0" fontId="27" fillId="0" borderId="53" xfId="0" applyNumberFormat="1" applyFont="1" applyBorder="1" applyAlignment="1" applyProtection="1">
      <alignment vertical="center" shrinkToFit="1"/>
      <protection hidden="1"/>
    </xf>
    <xf numFmtId="0" fontId="0" fillId="0" borderId="14" xfId="0" applyNumberFormat="1" applyBorder="1" applyAlignment="1">
      <alignment horizontal="center"/>
    </xf>
    <xf numFmtId="0" fontId="0" fillId="0" borderId="14" xfId="0" applyNumberFormat="1" applyBorder="1" applyAlignment="1">
      <alignment horizontal="center" shrinkToFit="1"/>
    </xf>
    <xf numFmtId="0" fontId="0" fillId="0" borderId="1" xfId="0" applyNumberFormat="1" applyBorder="1" applyAlignment="1">
      <alignment horizontal="center" shrinkToFit="1"/>
    </xf>
    <xf numFmtId="0" fontId="34" fillId="0" borderId="0" xfId="0" applyFont="1" applyFill="1" applyBorder="1"/>
    <xf numFmtId="0" fontId="34" fillId="0" borderId="0" xfId="0" applyFont="1" applyFill="1" applyBorder="1" applyAlignment="1">
      <alignment vertical="center"/>
    </xf>
    <xf numFmtId="0" fontId="34" fillId="0" borderId="0" xfId="0" applyFont="1" applyBorder="1"/>
    <xf numFmtId="177" fontId="34" fillId="0" borderId="0" xfId="0" applyNumberFormat="1" applyFont="1" applyFill="1" applyBorder="1" applyAlignment="1">
      <alignment vertical="center" wrapText="1"/>
    </xf>
    <xf numFmtId="178" fontId="34" fillId="0" borderId="0" xfId="0" applyNumberFormat="1" applyFont="1" applyFill="1" applyBorder="1"/>
    <xf numFmtId="38" fontId="34" fillId="0" borderId="0" xfId="2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5" borderId="0" xfId="0" applyNumberFormat="1" applyFill="1"/>
    <xf numFmtId="6" fontId="0" fillId="5" borderId="0" xfId="3" applyFont="1" applyFill="1"/>
    <xf numFmtId="0" fontId="0" fillId="0" borderId="0" xfId="0" applyNumberFormat="1" applyAlignment="1">
      <alignment vertical="center" textRotation="255" shrinkToFit="1"/>
    </xf>
    <xf numFmtId="0" fontId="0" fillId="0" borderId="0" xfId="0" applyNumberFormat="1" applyAlignment="1">
      <alignment vertical="center" textRotation="255" wrapText="1" shrinkToFit="1"/>
    </xf>
    <xf numFmtId="0" fontId="0" fillId="0" borderId="53" xfId="0" applyBorder="1" applyAlignment="1">
      <alignment vertical="center" shrinkToFit="1"/>
    </xf>
    <xf numFmtId="0" fontId="0" fillId="0" borderId="5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5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5" fontId="12" fillId="0" borderId="0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36" fillId="0" borderId="0" xfId="0" applyFont="1" applyAlignment="1">
      <alignment horizontal="center" vertical="center"/>
    </xf>
    <xf numFmtId="0" fontId="36" fillId="0" borderId="0" xfId="0" applyFont="1"/>
    <xf numFmtId="0" fontId="36" fillId="0" borderId="0" xfId="0" applyFont="1" applyBorder="1" applyAlignment="1">
      <alignment wrapText="1"/>
    </xf>
    <xf numFmtId="0" fontId="36" fillId="0" borderId="0" xfId="0" applyFont="1" applyFill="1" applyBorder="1" applyAlignment="1">
      <alignment horizontal="center" vertical="center"/>
    </xf>
    <xf numFmtId="0" fontId="37" fillId="0" borderId="0" xfId="1" applyFont="1" applyFill="1" applyBorder="1" applyAlignment="1" applyProtection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/>
    <xf numFmtId="0" fontId="38" fillId="0" borderId="0" xfId="0" applyFont="1" applyBorder="1" applyAlignment="1">
      <alignment wrapText="1"/>
    </xf>
    <xf numFmtId="0" fontId="10" fillId="0" borderId="0" xfId="1" applyFont="1" applyFill="1" applyBorder="1" applyAlignment="1" applyProtection="1">
      <alignment horizontal="center" vertical="center"/>
    </xf>
    <xf numFmtId="0" fontId="37" fillId="0" borderId="0" xfId="1" applyFont="1" applyFill="1" applyAlignment="1" applyProtection="1">
      <alignment horizontal="center" vertical="center"/>
    </xf>
    <xf numFmtId="0" fontId="36" fillId="0" borderId="0" xfId="0" applyFont="1" applyFill="1"/>
    <xf numFmtId="0" fontId="36" fillId="0" borderId="0" xfId="0" applyFont="1" applyFill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6" fillId="0" borderId="54" xfId="0" applyFont="1" applyBorder="1" applyAlignment="1">
      <alignment horizontal="center" vertical="center"/>
    </xf>
    <xf numFmtId="0" fontId="36" fillId="0" borderId="13" xfId="0" applyNumberFormat="1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4" fillId="6" borderId="1" xfId="1" applyFont="1" applyFill="1" applyBorder="1" applyAlignment="1" applyProtection="1">
      <alignment horizontal="center" vertical="center"/>
    </xf>
    <xf numFmtId="0" fontId="4" fillId="6" borderId="0" xfId="0" applyFont="1" applyFill="1" applyAlignment="1">
      <alignment vertical="center"/>
    </xf>
    <xf numFmtId="0" fontId="0" fillId="0" borderId="0" xfId="0" applyNumberFormat="1" applyFill="1" applyBorder="1" applyAlignment="1" applyProtection="1">
      <alignment horizontal="center" vertical="center" shrinkToFit="1"/>
      <protection hidden="1"/>
    </xf>
    <xf numFmtId="5" fontId="0" fillId="5" borderId="0" xfId="0" applyNumberFormat="1" applyFill="1"/>
    <xf numFmtId="0" fontId="0" fillId="0" borderId="0" xfId="1" applyFont="1" applyBorder="1" applyAlignment="1" applyProtection="1">
      <alignment vertical="center" shrinkToFit="1"/>
    </xf>
    <xf numFmtId="0" fontId="1" fillId="0" borderId="0" xfId="1" applyFont="1" applyBorder="1" applyAlignment="1" applyProtection="1">
      <alignment vertical="center" shrinkToFit="1"/>
    </xf>
    <xf numFmtId="0" fontId="1" fillId="0" borderId="1" xfId="1" applyFont="1" applyBorder="1" applyAlignment="1" applyProtection="1">
      <alignment horizontal="center" vertical="center"/>
    </xf>
    <xf numFmtId="0" fontId="0" fillId="0" borderId="0" xfId="0" applyFont="1" applyFill="1" applyBorder="1" applyAlignment="1"/>
    <xf numFmtId="0" fontId="0" fillId="0" borderId="0" xfId="0" applyFont="1"/>
    <xf numFmtId="0" fontId="19" fillId="0" borderId="53" xfId="0" applyFont="1" applyFill="1" applyBorder="1" applyAlignment="1">
      <alignment vertical="center" shrinkToFit="1"/>
    </xf>
    <xf numFmtId="0" fontId="23" fillId="0" borderId="0" xfId="0" applyFont="1" applyFill="1" applyBorder="1" applyAlignment="1">
      <alignment vertical="center" shrinkToFit="1"/>
    </xf>
    <xf numFmtId="0" fontId="19" fillId="0" borderId="0" xfId="0" applyFont="1" applyFill="1" applyBorder="1" applyAlignment="1">
      <alignment vertical="center" wrapText="1"/>
    </xf>
    <xf numFmtId="0" fontId="15" fillId="6" borderId="35" xfId="1" applyFont="1" applyFill="1" applyBorder="1" applyAlignment="1" applyProtection="1">
      <alignment horizontal="center" vertical="center"/>
      <protection locked="0"/>
    </xf>
    <xf numFmtId="0" fontId="6" fillId="6" borderId="55" xfId="0" applyFont="1" applyFill="1" applyBorder="1" applyAlignment="1" applyProtection="1">
      <alignment horizontal="center" vertical="center"/>
      <protection locked="0"/>
    </xf>
    <xf numFmtId="180" fontId="38" fillId="0" borderId="0" xfId="0" applyNumberFormat="1" applyFont="1"/>
    <xf numFmtId="180" fontId="36" fillId="0" borderId="0" xfId="0" applyNumberFormat="1" applyFont="1"/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shrinkToFit="1"/>
    </xf>
    <xf numFmtId="0" fontId="0" fillId="0" borderId="34" xfId="0" applyBorder="1" applyAlignment="1">
      <alignment horizontal="left" vertical="center" shrinkToFit="1"/>
    </xf>
    <xf numFmtId="0" fontId="0" fillId="0" borderId="32" xfId="0" applyBorder="1" applyAlignment="1">
      <alignment horizontal="left" vertical="center" shrinkToFit="1"/>
    </xf>
    <xf numFmtId="0" fontId="0" fillId="0" borderId="52" xfId="0" applyBorder="1" applyAlignment="1">
      <alignment horizontal="left" vertical="center" shrinkToFit="1"/>
    </xf>
    <xf numFmtId="0" fontId="22" fillId="2" borderId="13" xfId="0" applyFont="1" applyFill="1" applyBorder="1" applyAlignment="1" applyProtection="1">
      <alignment horizontal="center" vertical="center" shrinkToFit="1"/>
      <protection locked="0"/>
    </xf>
    <xf numFmtId="0" fontId="22" fillId="2" borderId="54" xfId="0" applyFont="1" applyFill="1" applyBorder="1" applyAlignment="1" applyProtection="1">
      <alignment horizontal="center" vertical="center" shrinkToFit="1"/>
      <protection locked="0"/>
    </xf>
    <xf numFmtId="0" fontId="22" fillId="2" borderId="14" xfId="0" applyFont="1" applyFill="1" applyBorder="1" applyAlignment="1" applyProtection="1">
      <alignment horizontal="center" vertical="center" shrinkToFit="1"/>
      <protection locked="0"/>
    </xf>
    <xf numFmtId="0" fontId="4" fillId="2" borderId="13" xfId="0" applyFont="1" applyFill="1" applyBorder="1" applyAlignment="1" applyProtection="1">
      <alignment horizontal="center" vertical="center" shrinkToFit="1"/>
      <protection locked="0"/>
    </xf>
    <xf numFmtId="0" fontId="4" fillId="2" borderId="54" xfId="0" applyFont="1" applyFill="1" applyBorder="1" applyAlignment="1" applyProtection="1">
      <alignment horizontal="center" vertical="center" shrinkToFit="1"/>
      <protection locked="0"/>
    </xf>
    <xf numFmtId="0" fontId="4" fillId="2" borderId="14" xfId="0" applyFont="1" applyFill="1" applyBorder="1" applyAlignment="1" applyProtection="1">
      <alignment horizontal="center" vertical="center" shrinkToFit="1"/>
      <protection locked="0"/>
    </xf>
    <xf numFmtId="0" fontId="22" fillId="2" borderId="40" xfId="0" applyFont="1" applyFill="1" applyBorder="1" applyAlignment="1" applyProtection="1">
      <alignment horizontal="center" vertical="center" shrinkToFit="1"/>
      <protection locked="0"/>
    </xf>
    <xf numFmtId="0" fontId="22" fillId="2" borderId="1" xfId="0" applyFont="1" applyFill="1" applyBorder="1" applyAlignment="1" applyProtection="1">
      <alignment horizontal="center" vertical="center" shrinkToFit="1"/>
      <protection locked="0"/>
    </xf>
    <xf numFmtId="0" fontId="22" fillId="2" borderId="71" xfId="0" applyFont="1" applyFill="1" applyBorder="1" applyAlignment="1" applyProtection="1">
      <alignment horizontal="center" vertical="center" shrinkToFit="1"/>
      <protection locked="0"/>
    </xf>
    <xf numFmtId="0" fontId="3" fillId="0" borderId="5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 applyProtection="1">
      <alignment horizontal="center" vertical="center" shrinkToFit="1"/>
      <protection locked="0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54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2" borderId="13" xfId="0" applyFont="1" applyFill="1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76" xfId="0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5" fontId="12" fillId="6" borderId="61" xfId="0" applyNumberFormat="1" applyFont="1" applyFill="1" applyBorder="1" applyAlignment="1" applyProtection="1">
      <alignment horizontal="center" vertical="center" shrinkToFit="1"/>
      <protection locked="0"/>
    </xf>
    <xf numFmtId="5" fontId="12" fillId="6" borderId="53" xfId="0" applyNumberFormat="1" applyFont="1" applyFill="1" applyBorder="1" applyAlignment="1" applyProtection="1">
      <alignment horizontal="center" vertical="center" shrinkToFit="1"/>
      <protection locked="0"/>
    </xf>
    <xf numFmtId="5" fontId="12" fillId="6" borderId="62" xfId="0" applyNumberFormat="1" applyFont="1" applyFill="1" applyBorder="1" applyAlignment="1" applyProtection="1">
      <alignment horizontal="center" vertical="center" shrinkToFit="1"/>
      <protection locked="0"/>
    </xf>
    <xf numFmtId="5" fontId="12" fillId="6" borderId="65" xfId="0" applyNumberFormat="1" applyFont="1" applyFill="1" applyBorder="1" applyAlignment="1" applyProtection="1">
      <alignment horizontal="center" vertical="center" shrinkToFit="1"/>
      <protection locked="0"/>
    </xf>
    <xf numFmtId="5" fontId="12" fillId="6" borderId="24" xfId="0" applyNumberFormat="1" applyFont="1" applyFill="1" applyBorder="1" applyAlignment="1" applyProtection="1">
      <alignment horizontal="center" vertical="center" shrinkToFit="1"/>
      <protection locked="0"/>
    </xf>
    <xf numFmtId="5" fontId="12" fillId="6" borderId="66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5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center" vertical="center"/>
    </xf>
    <xf numFmtId="49" fontId="4" fillId="2" borderId="75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25" xfId="0" applyNumberFormat="1" applyFont="1" applyFill="1" applyBorder="1" applyAlignment="1" applyProtection="1">
      <alignment horizontal="center" vertical="center" shrinkToFit="1"/>
      <protection locked="0"/>
    </xf>
    <xf numFmtId="0" fontId="13" fillId="2" borderId="13" xfId="0" applyFont="1" applyFill="1" applyBorder="1" applyAlignment="1" applyProtection="1">
      <alignment horizontal="left" vertical="center" indent="1" shrinkToFit="1"/>
      <protection locked="0"/>
    </xf>
    <xf numFmtId="0" fontId="13" fillId="2" borderId="54" xfId="0" applyFont="1" applyFill="1" applyBorder="1" applyAlignment="1" applyProtection="1">
      <alignment horizontal="left" vertical="center" indent="1" shrinkToFit="1"/>
      <protection locked="0"/>
    </xf>
    <xf numFmtId="0" fontId="13" fillId="2" borderId="40" xfId="0" applyFont="1" applyFill="1" applyBorder="1" applyAlignment="1" applyProtection="1">
      <alignment horizontal="left" vertical="center" indent="1" shrinkToFit="1"/>
      <protection locked="0"/>
    </xf>
    <xf numFmtId="0" fontId="4" fillId="2" borderId="74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4" fillId="2" borderId="68" xfId="0" applyFont="1" applyFill="1" applyBorder="1" applyAlignment="1" applyProtection="1">
      <alignment horizontal="center" vertical="center" shrinkToFit="1"/>
      <protection locked="0"/>
    </xf>
    <xf numFmtId="0" fontId="4" fillId="0" borderId="77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49" fontId="5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54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left"/>
    </xf>
    <xf numFmtId="0" fontId="5" fillId="2" borderId="75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5" fillId="2" borderId="77" xfId="0" applyFont="1" applyFill="1" applyBorder="1" applyAlignment="1" applyProtection="1">
      <alignment horizontal="center" vertical="center" shrinkToFit="1"/>
      <protection locked="0"/>
    </xf>
    <xf numFmtId="49" fontId="5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73" xfId="0" applyNumberFormat="1" applyFont="1" applyFill="1" applyBorder="1" applyAlignment="1" applyProtection="1">
      <alignment horizontal="center" vertical="center" shrinkToFit="1"/>
      <protection locked="0"/>
    </xf>
    <xf numFmtId="0" fontId="5" fillId="6" borderId="13" xfId="0" applyFont="1" applyFill="1" applyBorder="1" applyAlignment="1" applyProtection="1">
      <alignment horizontal="center" vertical="center" shrinkToFit="1"/>
      <protection locked="0"/>
    </xf>
    <xf numFmtId="0" fontId="5" fillId="6" borderId="40" xfId="0" applyFont="1" applyFill="1" applyBorder="1" applyAlignment="1" applyProtection="1">
      <alignment horizontal="center" vertical="center" shrinkToFit="1"/>
      <protection locked="0"/>
    </xf>
    <xf numFmtId="0" fontId="5" fillId="6" borderId="75" xfId="0" applyFont="1" applyFill="1" applyBorder="1" applyAlignment="1" applyProtection="1">
      <alignment horizontal="center" vertical="center" shrinkToFit="1"/>
      <protection locked="0"/>
    </xf>
    <xf numFmtId="0" fontId="5" fillId="6" borderId="41" xfId="0" applyFont="1" applyFill="1" applyBorder="1" applyAlignment="1" applyProtection="1">
      <alignment horizontal="center" vertical="center" shrinkToFit="1"/>
      <protection locked="0"/>
    </xf>
    <xf numFmtId="0" fontId="4" fillId="0" borderId="3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0" fontId="1" fillId="0" borderId="1" xfId="1" applyFont="1" applyBorder="1" applyAlignment="1" applyProtection="1">
      <alignment horizontal="center" vertical="center"/>
    </xf>
    <xf numFmtId="0" fontId="8" fillId="6" borderId="8" xfId="0" applyFont="1" applyFill="1" applyBorder="1" applyAlignment="1" applyProtection="1">
      <alignment horizontal="center" vertical="center" shrinkToFit="1"/>
      <protection locked="0"/>
    </xf>
    <xf numFmtId="0" fontId="8" fillId="6" borderId="37" xfId="0" applyFont="1" applyFill="1" applyBorder="1" applyAlignment="1" applyProtection="1">
      <alignment horizontal="center" vertical="center" shrinkToFit="1"/>
      <protection locked="0"/>
    </xf>
    <xf numFmtId="0" fontId="8" fillId="6" borderId="39" xfId="0" applyFont="1" applyFill="1" applyBorder="1" applyAlignment="1" applyProtection="1">
      <alignment horizontal="center" vertical="center" shrinkToFit="1"/>
      <protection locked="0"/>
    </xf>
    <xf numFmtId="0" fontId="1" fillId="0" borderId="61" xfId="0" applyFont="1" applyBorder="1" applyAlignment="1">
      <alignment horizontal="left" vertical="center"/>
    </xf>
    <xf numFmtId="0" fontId="1" fillId="0" borderId="65" xfId="0" applyFont="1" applyBorder="1" applyAlignment="1">
      <alignment horizontal="left" vertical="center"/>
    </xf>
    <xf numFmtId="0" fontId="0" fillId="2" borderId="18" xfId="0" applyFill="1" applyBorder="1" applyAlignment="1" applyProtection="1">
      <alignment horizontal="center" vertical="center" shrinkToFit="1"/>
      <protection locked="0"/>
    </xf>
    <xf numFmtId="0" fontId="0" fillId="2" borderId="67" xfId="0" applyFill="1" applyBorder="1" applyAlignment="1" applyProtection="1">
      <alignment horizontal="center" vertical="center" shrinkToFit="1"/>
      <protection locked="0"/>
    </xf>
    <xf numFmtId="0" fontId="39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18" fillId="0" borderId="68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0" fillId="2" borderId="13" xfId="0" applyFill="1" applyBorder="1" applyAlignment="1" applyProtection="1">
      <alignment horizontal="center" vertical="center" shrinkToFit="1"/>
      <protection locked="0"/>
    </xf>
    <xf numFmtId="0" fontId="0" fillId="2" borderId="54" xfId="0" applyFill="1" applyBorder="1" applyAlignment="1" applyProtection="1">
      <alignment horizontal="center" vertical="center" shrinkToFit="1"/>
      <protection locked="0"/>
    </xf>
    <xf numFmtId="0" fontId="0" fillId="2" borderId="40" xfId="0" applyFill="1" applyBorder="1" applyAlignment="1" applyProtection="1">
      <alignment horizontal="center" vertical="center" shrinkToFit="1"/>
      <protection locked="0"/>
    </xf>
    <xf numFmtId="0" fontId="42" fillId="0" borderId="53" xfId="1" applyFont="1" applyBorder="1" applyAlignment="1" applyProtection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2" borderId="71" xfId="0" applyFill="1" applyBorder="1" applyAlignment="1" applyProtection="1">
      <alignment horizontal="center" vertical="center" shrinkToFit="1"/>
      <protection locked="0"/>
    </xf>
    <xf numFmtId="0" fontId="8" fillId="0" borderId="26" xfId="0" applyFont="1" applyBorder="1" applyAlignment="1">
      <alignment horizontal="center" vertical="center"/>
    </xf>
    <xf numFmtId="0" fontId="0" fillId="0" borderId="72" xfId="0" applyBorder="1" applyAlignment="1" applyProtection="1">
      <alignment horizontal="center"/>
      <protection locked="0"/>
    </xf>
    <xf numFmtId="0" fontId="5" fillId="6" borderId="8" xfId="0" applyFont="1" applyFill="1" applyBorder="1" applyAlignment="1" applyProtection="1">
      <alignment horizontal="center" vertical="center" shrinkToFit="1"/>
      <protection locked="0"/>
    </xf>
    <xf numFmtId="0" fontId="5" fillId="6" borderId="39" xfId="0" applyFont="1" applyFill="1" applyBorder="1" applyAlignment="1" applyProtection="1">
      <alignment horizontal="center" vertical="center" shrinkToFit="1"/>
      <protection locked="0"/>
    </xf>
    <xf numFmtId="179" fontId="4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3" xfId="0" applyFont="1" applyBorder="1" applyAlignment="1">
      <alignment horizontal="center" vertical="center"/>
    </xf>
    <xf numFmtId="49" fontId="4" fillId="2" borderId="18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6" xfId="0" applyFont="1" applyBorder="1" applyAlignment="1" applyProtection="1">
      <alignment horizontal="center"/>
      <protection locked="0"/>
    </xf>
    <xf numFmtId="0" fontId="4" fillId="0" borderId="54" xfId="0" applyFont="1" applyBorder="1" applyAlignment="1" applyProtection="1">
      <alignment horizontal="center"/>
      <protection locked="0"/>
    </xf>
    <xf numFmtId="0" fontId="4" fillId="0" borderId="40" xfId="0" applyFont="1" applyBorder="1" applyAlignment="1" applyProtection="1">
      <alignment horizontal="center"/>
      <protection locked="0"/>
    </xf>
    <xf numFmtId="0" fontId="4" fillId="0" borderId="57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41" xfId="0" applyFont="1" applyBorder="1" applyAlignment="1" applyProtection="1">
      <alignment horizontal="center"/>
      <protection locked="0"/>
    </xf>
    <xf numFmtId="0" fontId="4" fillId="0" borderId="58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59" xfId="0" applyFont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center"/>
      <protection locked="0"/>
    </xf>
    <xf numFmtId="0" fontId="4" fillId="0" borderId="60" xfId="0" applyFont="1" applyBorder="1" applyAlignment="1" applyProtection="1">
      <alignment horizontal="center"/>
      <protection locked="0"/>
    </xf>
    <xf numFmtId="0" fontId="4" fillId="0" borderId="5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66" xfId="0" applyBorder="1" applyAlignment="1">
      <alignment horizontal="center" vertical="center" shrinkToFit="1"/>
    </xf>
    <xf numFmtId="0" fontId="5" fillId="0" borderId="61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37" xfId="0" applyFont="1" applyBorder="1" applyAlignment="1">
      <alignment horizontal="left" vertical="center"/>
    </xf>
    <xf numFmtId="0" fontId="4" fillId="0" borderId="70" xfId="0" applyFont="1" applyBorder="1" applyAlignment="1">
      <alignment horizontal="left" vertical="center"/>
    </xf>
    <xf numFmtId="0" fontId="9" fillId="0" borderId="24" xfId="1" applyFont="1" applyBorder="1" applyAlignment="1" applyProtection="1">
      <alignment horizontal="center" vertical="center"/>
    </xf>
    <xf numFmtId="0" fontId="9" fillId="0" borderId="24" xfId="1" applyBorder="1" applyAlignment="1" applyProtection="1">
      <alignment horizontal="center" vertical="center"/>
    </xf>
    <xf numFmtId="0" fontId="9" fillId="0" borderId="66" xfId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4" fillId="0" borderId="81" xfId="0" applyFont="1" applyBorder="1" applyAlignment="1">
      <alignment horizontal="left" vertical="center"/>
    </xf>
    <xf numFmtId="0" fontId="4" fillId="0" borderId="8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0" xfId="0" applyFont="1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4" fillId="0" borderId="8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72" xfId="0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6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/>
    </xf>
    <xf numFmtId="0" fontId="23" fillId="0" borderId="77" xfId="0" applyFont="1" applyBorder="1" applyAlignment="1">
      <alignment horizontal="center" vertical="center"/>
    </xf>
    <xf numFmtId="0" fontId="23" fillId="0" borderId="72" xfId="0" applyFont="1" applyBorder="1" applyAlignment="1">
      <alignment horizontal="center" vertical="center"/>
    </xf>
    <xf numFmtId="0" fontId="23" fillId="0" borderId="54" xfId="0" applyNumberFormat="1" applyFont="1" applyBorder="1" applyAlignment="1" applyProtection="1">
      <alignment horizontal="center" vertical="center" wrapText="1"/>
      <protection hidden="1"/>
    </xf>
    <xf numFmtId="0" fontId="23" fillId="0" borderId="40" xfId="0" applyNumberFormat="1" applyFont="1" applyBorder="1" applyAlignment="1" applyProtection="1">
      <alignment horizontal="center" vertical="center" wrapText="1"/>
      <protection hidden="1"/>
    </xf>
    <xf numFmtId="0" fontId="27" fillId="0" borderId="53" xfId="0" applyNumberFormat="1" applyFont="1" applyBorder="1" applyAlignment="1" applyProtection="1">
      <alignment horizontal="center" vertical="center" shrinkToFit="1"/>
      <protection hidden="1"/>
    </xf>
    <xf numFmtId="0" fontId="33" fillId="0" borderId="53" xfId="0" applyNumberFormat="1" applyFont="1" applyBorder="1" applyAlignment="1" applyProtection="1">
      <alignment horizontal="left" vertical="center" wrapText="1" shrinkToFit="1"/>
      <protection hidden="1"/>
    </xf>
    <xf numFmtId="0" fontId="33" fillId="0" borderId="53" xfId="0" applyNumberFormat="1" applyFont="1" applyBorder="1" applyAlignment="1" applyProtection="1">
      <alignment horizontal="left" vertical="center" shrinkToFit="1"/>
      <protection hidden="1"/>
    </xf>
    <xf numFmtId="0" fontId="32" fillId="3" borderId="34" xfId="0" applyNumberFormat="1" applyFont="1" applyFill="1" applyBorder="1" applyAlignment="1" applyProtection="1">
      <alignment horizontal="center" vertical="center" shrinkToFit="1"/>
      <protection hidden="1"/>
    </xf>
    <xf numFmtId="0" fontId="32" fillId="3" borderId="32" xfId="0" applyNumberFormat="1" applyFont="1" applyFill="1" applyBorder="1" applyAlignment="1" applyProtection="1">
      <alignment horizontal="center" vertical="center" shrinkToFit="1"/>
      <protection hidden="1"/>
    </xf>
    <xf numFmtId="0" fontId="32" fillId="3" borderId="52" xfId="0" applyNumberFormat="1" applyFont="1" applyFill="1" applyBorder="1" applyAlignment="1" applyProtection="1">
      <alignment horizontal="center" vertical="center" shrinkToFit="1"/>
      <protection hidden="1"/>
    </xf>
    <xf numFmtId="0" fontId="23" fillId="0" borderId="25" xfId="0" applyNumberFormat="1" applyFont="1" applyBorder="1" applyAlignment="1" applyProtection="1">
      <alignment horizontal="center" vertical="center" wrapText="1"/>
      <protection hidden="1"/>
    </xf>
    <xf numFmtId="0" fontId="23" fillId="0" borderId="41" xfId="0" applyNumberFormat="1" applyFont="1" applyBorder="1" applyAlignment="1" applyProtection="1">
      <alignment horizontal="center" vertical="center" wrapText="1"/>
      <protection hidden="1"/>
    </xf>
    <xf numFmtId="0" fontId="23" fillId="0" borderId="33" xfId="0" applyNumberFormat="1" applyFont="1" applyBorder="1" applyAlignment="1" applyProtection="1">
      <alignment horizontal="center" vertical="center" wrapText="1"/>
      <protection hidden="1"/>
    </xf>
    <xf numFmtId="0" fontId="23" fillId="0" borderId="60" xfId="0" applyNumberFormat="1" applyFont="1" applyBorder="1" applyAlignment="1" applyProtection="1">
      <alignment horizontal="center" vertical="center" wrapText="1"/>
      <protection hidden="1"/>
    </xf>
    <xf numFmtId="0" fontId="28" fillId="0" borderId="89" xfId="0" applyNumberFormat="1" applyFont="1" applyBorder="1" applyAlignment="1" applyProtection="1">
      <alignment horizontal="center" vertical="center" shrinkToFit="1"/>
      <protection hidden="1"/>
    </xf>
    <xf numFmtId="0" fontId="28" fillId="0" borderId="41" xfId="0" applyNumberFormat="1" applyFont="1" applyBorder="1" applyAlignment="1" applyProtection="1">
      <alignment horizontal="center" vertical="center" shrinkToFit="1"/>
      <protection hidden="1"/>
    </xf>
    <xf numFmtId="0" fontId="28" fillId="0" borderId="90" xfId="0" applyNumberFormat="1" applyFont="1" applyBorder="1" applyAlignment="1" applyProtection="1">
      <alignment horizontal="center" vertical="center" shrinkToFit="1"/>
      <protection hidden="1"/>
    </xf>
    <xf numFmtId="0" fontId="28" fillId="0" borderId="39" xfId="0" applyNumberFormat="1" applyFont="1" applyBorder="1" applyAlignment="1" applyProtection="1">
      <alignment horizontal="center" vertical="center" shrinkToFit="1"/>
      <protection hidden="1"/>
    </xf>
    <xf numFmtId="0" fontId="28" fillId="0" borderId="91" xfId="0" applyNumberFormat="1" applyFont="1" applyBorder="1" applyAlignment="1" applyProtection="1">
      <alignment horizontal="center" vertical="center" shrinkToFit="1"/>
      <protection hidden="1"/>
    </xf>
    <xf numFmtId="0" fontId="28" fillId="0" borderId="40" xfId="0" applyNumberFormat="1" applyFont="1" applyBorder="1" applyAlignment="1" applyProtection="1">
      <alignment horizontal="center" vertical="center" shrinkToFit="1"/>
      <protection hidden="1"/>
    </xf>
    <xf numFmtId="0" fontId="19" fillId="0" borderId="25" xfId="0" applyNumberFormat="1" applyFont="1" applyBorder="1" applyAlignment="1" applyProtection="1">
      <alignment horizontal="center" vertical="center" wrapText="1"/>
      <protection hidden="1"/>
    </xf>
    <xf numFmtId="0" fontId="19" fillId="0" borderId="41" xfId="0" applyNumberFormat="1" applyFont="1" applyBorder="1" applyAlignment="1" applyProtection="1">
      <alignment horizontal="center" vertical="center" wrapText="1"/>
      <protection hidden="1"/>
    </xf>
    <xf numFmtId="0" fontId="19" fillId="0" borderId="54" xfId="0" applyNumberFormat="1" applyFont="1" applyBorder="1" applyAlignment="1" applyProtection="1">
      <alignment horizontal="center" vertical="center" wrapText="1"/>
      <protection hidden="1"/>
    </xf>
    <xf numFmtId="0" fontId="19" fillId="0" borderId="40" xfId="0" applyNumberFormat="1" applyFont="1" applyBorder="1" applyAlignment="1" applyProtection="1">
      <alignment horizontal="center" vertical="center" wrapText="1"/>
      <protection hidden="1"/>
    </xf>
    <xf numFmtId="0" fontId="19" fillId="0" borderId="37" xfId="0" applyNumberFormat="1" applyFont="1" applyBorder="1" applyAlignment="1" applyProtection="1">
      <alignment horizontal="center" vertical="center" wrapText="1"/>
      <protection hidden="1"/>
    </xf>
    <xf numFmtId="0" fontId="19" fillId="0" borderId="39" xfId="0" applyNumberFormat="1" applyFont="1" applyBorder="1" applyAlignment="1" applyProtection="1">
      <alignment horizontal="center" vertical="center" wrapText="1"/>
      <protection hidden="1"/>
    </xf>
    <xf numFmtId="0" fontId="24" fillId="0" borderId="0" xfId="0" applyNumberFormat="1" applyFont="1" applyAlignment="1" applyProtection="1">
      <alignment horizontal="center" vertical="center"/>
      <protection hidden="1"/>
    </xf>
    <xf numFmtId="0" fontId="26" fillId="0" borderId="9" xfId="0" applyNumberFormat="1" applyFont="1" applyBorder="1" applyAlignment="1" applyProtection="1">
      <alignment horizontal="center" vertical="center" shrinkToFit="1"/>
      <protection hidden="1"/>
    </xf>
    <xf numFmtId="0" fontId="26" fillId="0" borderId="53" xfId="0" applyNumberFormat="1" applyFont="1" applyBorder="1" applyAlignment="1" applyProtection="1">
      <alignment horizontal="center" vertical="center" shrinkToFit="1"/>
      <protection hidden="1"/>
    </xf>
    <xf numFmtId="0" fontId="26" fillId="0" borderId="77" xfId="0" applyNumberFormat="1" applyFont="1" applyBorder="1" applyAlignment="1" applyProtection="1">
      <alignment horizontal="center" vertical="center" shrinkToFit="1"/>
      <protection hidden="1"/>
    </xf>
    <xf numFmtId="0" fontId="26" fillId="0" borderId="33" xfId="0" applyNumberFormat="1" applyFont="1" applyBorder="1" applyAlignment="1" applyProtection="1">
      <alignment horizontal="center" vertical="center" shrinkToFit="1"/>
      <protection hidden="1"/>
    </xf>
    <xf numFmtId="0" fontId="26" fillId="0" borderId="87" xfId="0" applyNumberFormat="1" applyFont="1" applyBorder="1" applyAlignment="1" applyProtection="1">
      <alignment horizontal="center" vertical="center" shrinkToFit="1"/>
      <protection hidden="1"/>
    </xf>
    <xf numFmtId="0" fontId="26" fillId="0" borderId="62" xfId="0" applyNumberFormat="1" applyFont="1" applyBorder="1" applyAlignment="1" applyProtection="1">
      <alignment horizontal="center" vertical="center" shrinkToFit="1"/>
      <protection hidden="1"/>
    </xf>
    <xf numFmtId="0" fontId="26" fillId="0" borderId="88" xfId="0" applyNumberFormat="1" applyFont="1" applyBorder="1" applyAlignment="1" applyProtection="1">
      <alignment horizontal="center" vertical="center" shrinkToFit="1"/>
      <protection hidden="1"/>
    </xf>
    <xf numFmtId="0" fontId="26" fillId="0" borderId="60" xfId="0" applyNumberFormat="1" applyFont="1" applyBorder="1" applyAlignment="1" applyProtection="1">
      <alignment horizontal="center" vertical="center" shrinkToFit="1"/>
      <protection hidden="1"/>
    </xf>
    <xf numFmtId="0" fontId="28" fillId="0" borderId="75" xfId="0" applyNumberFormat="1" applyFont="1" applyBorder="1" applyAlignment="1" applyProtection="1">
      <alignment horizontal="center" vertical="center" shrinkToFit="1"/>
      <protection hidden="1"/>
    </xf>
    <xf numFmtId="0" fontId="28" fillId="0" borderId="25" xfId="0" applyNumberFormat="1" applyFont="1" applyBorder="1" applyAlignment="1" applyProtection="1">
      <alignment horizontal="center" vertical="center" shrinkToFit="1"/>
      <protection hidden="1"/>
    </xf>
    <xf numFmtId="0" fontId="30" fillId="0" borderId="75" xfId="0" applyNumberFormat="1" applyFont="1" applyBorder="1" applyAlignment="1" applyProtection="1">
      <alignment horizontal="left" vertical="top" wrapText="1"/>
      <protection hidden="1"/>
    </xf>
    <xf numFmtId="0" fontId="30" fillId="0" borderId="25" xfId="0" applyNumberFormat="1" applyFont="1" applyBorder="1" applyAlignment="1" applyProtection="1">
      <alignment horizontal="left" vertical="top" wrapText="1"/>
      <protection hidden="1"/>
    </xf>
    <xf numFmtId="0" fontId="30" fillId="0" borderId="41" xfId="0" applyNumberFormat="1" applyFont="1" applyBorder="1" applyAlignment="1" applyProtection="1">
      <alignment horizontal="left" vertical="top" wrapText="1"/>
      <protection hidden="1"/>
    </xf>
    <xf numFmtId="5" fontId="0" fillId="0" borderId="55" xfId="0" applyNumberFormat="1" applyBorder="1" applyAlignment="1">
      <alignment horizontal="center" vertical="center" shrinkToFit="1"/>
    </xf>
    <xf numFmtId="0" fontId="0" fillId="0" borderId="82" xfId="0" applyNumberFormat="1" applyBorder="1" applyAlignment="1">
      <alignment horizontal="center" vertical="center" shrinkToFit="1"/>
    </xf>
    <xf numFmtId="0" fontId="0" fillId="0" borderId="11" xfId="0" applyNumberFormat="1" applyBorder="1" applyAlignment="1">
      <alignment horizontal="center" vertical="center" shrinkToFit="1"/>
    </xf>
    <xf numFmtId="0" fontId="0" fillId="0" borderId="74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68" xfId="0" applyNumberFormat="1" applyBorder="1" applyAlignment="1">
      <alignment horizontal="center" vertical="center" wrapText="1"/>
    </xf>
    <xf numFmtId="0" fontId="0" fillId="0" borderId="77" xfId="0" applyNumberFormat="1" applyBorder="1" applyAlignment="1">
      <alignment horizontal="center" vertical="center" wrapText="1"/>
    </xf>
    <xf numFmtId="0" fontId="0" fillId="0" borderId="33" xfId="0" applyNumberFormat="1" applyBorder="1" applyAlignment="1">
      <alignment horizontal="center" vertical="center" wrapText="1"/>
    </xf>
    <xf numFmtId="0" fontId="0" fillId="0" borderId="72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3" xfId="0" applyNumberFormat="1" applyBorder="1" applyAlignment="1">
      <alignment horizontal="center" shrinkToFit="1"/>
    </xf>
    <xf numFmtId="0" fontId="0" fillId="0" borderId="54" xfId="0" applyNumberFormat="1" applyBorder="1" applyAlignment="1">
      <alignment horizontal="center" shrinkToFit="1"/>
    </xf>
    <xf numFmtId="0" fontId="0" fillId="0" borderId="15" xfId="0" applyNumberFormat="1" applyBorder="1" applyAlignment="1">
      <alignment horizontal="left"/>
    </xf>
    <xf numFmtId="0" fontId="0" fillId="0" borderId="16" xfId="0" applyNumberFormat="1" applyBorder="1" applyAlignment="1">
      <alignment horizontal="left"/>
    </xf>
    <xf numFmtId="0" fontId="0" fillId="0" borderId="17" xfId="0" applyNumberFormat="1" applyBorder="1" applyAlignment="1">
      <alignment horizontal="left"/>
    </xf>
    <xf numFmtId="5" fontId="0" fillId="0" borderId="55" xfId="0" applyNumberFormat="1" applyBorder="1" applyAlignment="1">
      <alignment horizontal="center" vertical="center" textRotation="255" shrinkToFit="1"/>
    </xf>
    <xf numFmtId="5" fontId="0" fillId="0" borderId="82" xfId="0" applyNumberFormat="1" applyBorder="1" applyAlignment="1">
      <alignment horizontal="center" vertical="center" textRotation="255" shrinkToFit="1"/>
    </xf>
    <xf numFmtId="5" fontId="0" fillId="0" borderId="11" xfId="0" applyNumberFormat="1" applyBorder="1" applyAlignment="1">
      <alignment horizontal="center" vertical="center" textRotation="255" shrinkToFit="1"/>
    </xf>
    <xf numFmtId="0" fontId="0" fillId="0" borderId="74" xfId="0" applyNumberFormat="1" applyBorder="1" applyAlignment="1">
      <alignment horizontal="center" wrapText="1"/>
    </xf>
    <xf numFmtId="0" fontId="0" fillId="0" borderId="0" xfId="0" applyNumberFormat="1" applyBorder="1" applyAlignment="1">
      <alignment horizontal="center" wrapText="1"/>
    </xf>
    <xf numFmtId="0" fontId="0" fillId="0" borderId="68" xfId="0" applyNumberFormat="1" applyBorder="1" applyAlignment="1">
      <alignment horizontal="center" wrapText="1"/>
    </xf>
    <xf numFmtId="0" fontId="0" fillId="0" borderId="77" xfId="0" applyNumberFormat="1" applyBorder="1" applyAlignment="1">
      <alignment horizontal="center" wrapText="1"/>
    </xf>
    <xf numFmtId="0" fontId="0" fillId="0" borderId="33" xfId="0" applyNumberFormat="1" applyBorder="1" applyAlignment="1">
      <alignment horizontal="center" wrapText="1"/>
    </xf>
    <xf numFmtId="0" fontId="0" fillId="0" borderId="72" xfId="0" applyNumberFormat="1" applyBorder="1" applyAlignment="1">
      <alignment horizontal="center" wrapText="1"/>
    </xf>
  </cellXfs>
  <cellStyles count="4">
    <cellStyle name="ハイパーリンク" xfId="1" builtinId="8"/>
    <cellStyle name="桁区切り" xfId="2" builtinId="6"/>
    <cellStyle name="通貨" xfId="3" builtinId="7"/>
    <cellStyle name="標準" xfId="0" builtinId="0"/>
  </cellStyles>
  <dxfs count="3">
    <dxf>
      <fill>
        <patternFill>
          <bgColor indexed="15"/>
        </patternFill>
      </fill>
    </dxf>
    <dxf>
      <font>
        <strike val="0"/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4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inball_ishikawa@yahoo.co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5213"/>
  <sheetViews>
    <sheetView tabSelected="1" view="pageBreakPreview" topLeftCell="A10" zoomScaleNormal="100" zoomScaleSheetLayoutView="100" workbookViewId="0">
      <selection activeCell="BH27" sqref="BH27"/>
    </sheetView>
  </sheetViews>
  <sheetFormatPr defaultRowHeight="13.5"/>
  <cols>
    <col min="1" max="1" width="10.875" style="5" customWidth="1"/>
    <col min="2" max="2" width="3.375" style="5" customWidth="1"/>
    <col min="3" max="3" width="9" style="5"/>
    <col min="4" max="4" width="8.25" style="5" customWidth="1"/>
    <col min="5" max="5" width="7.25" style="5" customWidth="1"/>
    <col min="6" max="6" width="3.375" style="5" bestFit="1" customWidth="1"/>
    <col min="7" max="7" width="4.625" style="5" customWidth="1"/>
    <col min="8" max="8" width="7.25" style="5" bestFit="1" customWidth="1"/>
    <col min="9" max="9" width="8.625" style="5" customWidth="1"/>
    <col min="10" max="10" width="7.25" style="5" customWidth="1"/>
    <col min="11" max="11" width="3.375" style="5" customWidth="1"/>
    <col min="12" max="12" width="6.25" style="5" customWidth="1"/>
    <col min="13" max="13" width="6.25" style="5" hidden="1" customWidth="1"/>
    <col min="14" max="14" width="3.375" style="5" customWidth="1"/>
    <col min="15" max="16" width="6.25" style="5" customWidth="1"/>
    <col min="17" max="43" width="6.25" style="161" hidden="1" customWidth="1"/>
    <col min="44" max="44" width="9" style="150" customWidth="1"/>
    <col min="45" max="45" width="24.875" style="150" hidden="1" customWidth="1"/>
    <col min="46" max="46" width="3.5" style="150" hidden="1" customWidth="1"/>
    <col min="47" max="47" width="2.875" style="150" hidden="1" customWidth="1"/>
    <col min="48" max="48" width="3.375" style="150" hidden="1" customWidth="1"/>
    <col min="49" max="51" width="9" style="150" hidden="1" customWidth="1"/>
    <col min="52" max="52" width="9" style="150" customWidth="1"/>
    <col min="53" max="54" width="9" style="150" hidden="1" customWidth="1"/>
    <col min="55" max="55" width="4" style="150" hidden="1" customWidth="1"/>
    <col min="56" max="56" width="8.375" style="150" hidden="1" customWidth="1"/>
    <col min="57" max="57" width="9" style="150" hidden="1" customWidth="1"/>
    <col min="58" max="58" width="9" hidden="1" customWidth="1"/>
    <col min="59" max="59" width="19.125" hidden="1" customWidth="1"/>
    <col min="60" max="61" width="9" style="150" customWidth="1"/>
    <col min="62" max="74" width="9" style="5" customWidth="1"/>
    <col min="75" max="16384" width="9" style="5"/>
  </cols>
  <sheetData>
    <row r="1" spans="1:64" ht="20.100000000000001" customHeight="1">
      <c r="A1" s="279" t="s">
        <v>297</v>
      </c>
      <c r="B1" s="280"/>
      <c r="C1" s="182" t="s">
        <v>299</v>
      </c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S1" s="174" t="s">
        <v>301</v>
      </c>
      <c r="AT1" s="151">
        <v>1</v>
      </c>
      <c r="AU1" s="151" t="s">
        <v>238</v>
      </c>
      <c r="AV1" s="151" t="s">
        <v>28</v>
      </c>
      <c r="AW1" s="151" t="s">
        <v>239</v>
      </c>
      <c r="AX1" s="150" t="s">
        <v>100</v>
      </c>
      <c r="AY1" s="150" t="s">
        <v>100</v>
      </c>
      <c r="BF1">
        <v>5630801</v>
      </c>
      <c r="BG1" t="s">
        <v>257</v>
      </c>
    </row>
    <row r="2" spans="1:64" ht="20.100000000000001" customHeight="1">
      <c r="A2" s="279"/>
      <c r="B2" s="280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S2" s="174" t="s">
        <v>302</v>
      </c>
      <c r="AT2" s="151">
        <v>2</v>
      </c>
      <c r="AU2" s="151" t="s">
        <v>240</v>
      </c>
      <c r="AV2" s="151" t="s">
        <v>29</v>
      </c>
      <c r="AX2" s="150" t="s">
        <v>101</v>
      </c>
      <c r="AY2" s="150" t="s">
        <v>101</v>
      </c>
    </row>
    <row r="3" spans="1:64" ht="20.100000000000001" customHeight="1" thickBot="1">
      <c r="A3" s="280"/>
      <c r="B3" s="280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S3" s="174" t="s">
        <v>135</v>
      </c>
      <c r="AT3" s="151">
        <v>3</v>
      </c>
      <c r="AU3" s="151" t="s">
        <v>241</v>
      </c>
      <c r="AV3" s="151"/>
      <c r="BF3">
        <v>6500000</v>
      </c>
      <c r="BG3" t="s">
        <v>249</v>
      </c>
    </row>
    <row r="4" spans="1:64" ht="15" customHeight="1">
      <c r="A4" s="280"/>
      <c r="B4" s="280"/>
      <c r="C4" s="262" t="s">
        <v>0</v>
      </c>
      <c r="D4" s="263"/>
      <c r="E4" s="263"/>
      <c r="F4" s="264"/>
      <c r="G4" s="26"/>
      <c r="H4" s="275" t="s">
        <v>39</v>
      </c>
      <c r="I4" s="196" t="s">
        <v>51</v>
      </c>
      <c r="J4" s="288" t="s">
        <v>298</v>
      </c>
      <c r="K4" s="289"/>
      <c r="L4" s="289"/>
      <c r="M4" s="289"/>
      <c r="N4" s="289"/>
      <c r="O4" s="289"/>
      <c r="P4" s="290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S4" s="151"/>
      <c r="AT4" s="151">
        <v>4</v>
      </c>
      <c r="AU4" s="151"/>
      <c r="AV4" s="151"/>
      <c r="BA4" s="152">
        <v>0</v>
      </c>
      <c r="BB4" s="152" t="s">
        <v>190</v>
      </c>
      <c r="BC4" s="164" t="str">
        <f>MID(C18,1,2)</f>
        <v/>
      </c>
      <c r="BD4" s="165" t="str">
        <f>IF(BC4="","",VALUE(BC4))</f>
        <v/>
      </c>
      <c r="BF4">
        <v>6500000</v>
      </c>
      <c r="BG4" t="s">
        <v>250</v>
      </c>
      <c r="BH4" s="162" t="str">
        <f>MID(C18,1,3)</f>
        <v/>
      </c>
      <c r="BI4" s="163" t="str">
        <f>MID(C18,5,4)</f>
        <v/>
      </c>
      <c r="BJ4" s="139" t="str">
        <f>IF(BH4="","",VALUE(BH4))</f>
        <v/>
      </c>
      <c r="BK4" s="139" t="str">
        <f>IF(BI4="","",VALUE(BI4))</f>
        <v/>
      </c>
      <c r="BL4" s="140" t="str">
        <f>IF(BH4="","",BH4*10000+BI4)</f>
        <v/>
      </c>
    </row>
    <row r="5" spans="1:64" ht="15" customHeight="1" thickBot="1">
      <c r="A5" s="280"/>
      <c r="B5" s="280"/>
      <c r="C5" s="265"/>
      <c r="D5" s="266"/>
      <c r="E5" s="266"/>
      <c r="F5" s="267"/>
      <c r="G5" s="26"/>
      <c r="H5" s="276"/>
      <c r="I5" s="197"/>
      <c r="J5" s="291"/>
      <c r="K5" s="291"/>
      <c r="L5" s="291"/>
      <c r="M5" s="291"/>
      <c r="N5" s="291"/>
      <c r="O5" s="291"/>
      <c r="P5" s="292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S5" s="156"/>
      <c r="AT5" s="156">
        <v>5</v>
      </c>
      <c r="AU5" s="156"/>
      <c r="AV5" s="156"/>
      <c r="AW5" s="155"/>
      <c r="AX5" s="155"/>
      <c r="AY5" s="155"/>
      <c r="BA5" s="152">
        <v>1</v>
      </c>
      <c r="BB5" s="152" t="s">
        <v>191</v>
      </c>
      <c r="BF5">
        <v>6500001</v>
      </c>
      <c r="BG5" t="s">
        <v>249</v>
      </c>
    </row>
    <row r="6" spans="1:64" ht="15" customHeight="1" thickBot="1">
      <c r="A6" s="280"/>
      <c r="B6" s="280"/>
      <c r="C6" s="268"/>
      <c r="D6" s="269"/>
      <c r="E6" s="269"/>
      <c r="F6" s="270"/>
      <c r="G6" s="26"/>
      <c r="H6" s="184" t="s">
        <v>300</v>
      </c>
      <c r="I6" s="185"/>
      <c r="J6" s="185"/>
      <c r="K6" s="185"/>
      <c r="L6" s="185"/>
      <c r="M6" s="185"/>
      <c r="N6" s="185"/>
      <c r="O6" s="185"/>
      <c r="P6" s="186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5"/>
      <c r="AS6" s="180">
        <v>15000</v>
      </c>
      <c r="AT6" s="156">
        <v>6</v>
      </c>
      <c r="AU6" s="156"/>
      <c r="AV6" s="156"/>
      <c r="AW6" s="155"/>
      <c r="AX6" s="155"/>
      <c r="AY6" s="155"/>
      <c r="AZ6" s="155"/>
      <c r="BA6" s="157">
        <v>2</v>
      </c>
      <c r="BB6" s="157" t="s">
        <v>192</v>
      </c>
      <c r="BC6" s="155"/>
      <c r="BD6" s="155"/>
      <c r="BE6" s="155"/>
      <c r="BF6">
        <v>6500002</v>
      </c>
      <c r="BG6" t="s">
        <v>249</v>
      </c>
      <c r="BH6" s="155"/>
      <c r="BI6" s="155"/>
    </row>
    <row r="7" spans="1:64" ht="15" customHeight="1">
      <c r="A7" s="280"/>
      <c r="B7" s="280"/>
      <c r="C7" s="281" t="s">
        <v>48</v>
      </c>
      <c r="D7" s="57" t="str">
        <f>IF(P8="","",P8)</f>
        <v/>
      </c>
      <c r="E7" s="13" t="s">
        <v>47</v>
      </c>
      <c r="F7" s="12"/>
      <c r="G7" s="12"/>
      <c r="I7" s="170"/>
      <c r="J7" s="171"/>
      <c r="K7" s="171"/>
      <c r="L7" s="171"/>
      <c r="M7" s="171"/>
      <c r="N7" s="171"/>
      <c r="O7" s="171"/>
      <c r="P7" s="171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5"/>
      <c r="AS7" s="181">
        <v>18000</v>
      </c>
      <c r="AT7" s="151">
        <v>7</v>
      </c>
      <c r="AU7" s="151"/>
      <c r="AV7" s="151"/>
      <c r="AZ7" s="155"/>
      <c r="BA7" s="157">
        <v>3</v>
      </c>
      <c r="BB7" s="157" t="s">
        <v>193</v>
      </c>
      <c r="BC7" s="155"/>
      <c r="BD7" s="155"/>
      <c r="BE7" s="155"/>
      <c r="BF7">
        <v>6500003</v>
      </c>
      <c r="BG7" t="s">
        <v>249</v>
      </c>
      <c r="BH7" s="155"/>
      <c r="BI7" s="155"/>
    </row>
    <row r="8" spans="1:64" ht="15" customHeight="1">
      <c r="A8" s="280"/>
      <c r="B8" s="280"/>
      <c r="C8" s="281"/>
      <c r="D8" s="166" t="str">
        <f>IF(C18="","",VLOOKUP(BD4,BA4:BB109,2))</f>
        <v/>
      </c>
      <c r="E8" s="13" t="s">
        <v>49</v>
      </c>
      <c r="F8" s="14"/>
      <c r="G8" s="14"/>
      <c r="H8" s="14"/>
      <c r="I8" s="6"/>
      <c r="L8" s="271" t="s">
        <v>291</v>
      </c>
      <c r="M8" s="271"/>
      <c r="N8" s="271"/>
      <c r="O8" s="271"/>
      <c r="P8" s="172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S8" s="151"/>
      <c r="AT8" s="151">
        <v>8</v>
      </c>
      <c r="AU8" s="151"/>
      <c r="AV8" s="151"/>
      <c r="AW8" s="6"/>
      <c r="AX8" s="6"/>
      <c r="AY8" s="6"/>
      <c r="BA8" s="152">
        <v>4</v>
      </c>
      <c r="BB8" s="152" t="s">
        <v>190</v>
      </c>
      <c r="BF8">
        <v>6500004</v>
      </c>
      <c r="BG8" t="s">
        <v>249</v>
      </c>
    </row>
    <row r="9" spans="1:64" s="6" customFormat="1" ht="15" customHeight="1">
      <c r="A9" s="280"/>
      <c r="B9" s="280"/>
      <c r="D9" s="167" t="str">
        <f>IF(C18="","",VLOOKUP(BL4,BF1:BG5213,2))</f>
        <v/>
      </c>
      <c r="E9" s="167"/>
      <c r="F9" s="5"/>
      <c r="G9" s="5"/>
      <c r="H9" s="5"/>
      <c r="I9" s="9"/>
      <c r="J9" s="5"/>
      <c r="K9" s="5"/>
      <c r="L9" s="8"/>
      <c r="M9" s="8"/>
      <c r="N9" s="8"/>
      <c r="O9" s="8"/>
      <c r="P9" s="8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S9" s="151"/>
      <c r="AT9" s="151">
        <v>9</v>
      </c>
      <c r="AU9" s="151"/>
      <c r="AV9" s="151"/>
      <c r="AW9" s="150"/>
      <c r="AX9" s="150"/>
      <c r="AY9" s="150"/>
      <c r="BA9" s="152">
        <v>5</v>
      </c>
      <c r="BB9" s="152" t="s">
        <v>190</v>
      </c>
      <c r="BF9">
        <v>6500005</v>
      </c>
      <c r="BG9" t="s">
        <v>249</v>
      </c>
    </row>
    <row r="10" spans="1:64" ht="15" customHeight="1" thickBot="1">
      <c r="A10" s="296"/>
      <c r="B10" s="296"/>
      <c r="C10" s="149"/>
      <c r="D10" s="149"/>
      <c r="E10" s="149"/>
      <c r="F10" s="149"/>
      <c r="G10" s="149"/>
      <c r="H10" s="149"/>
      <c r="I10" s="6" t="s">
        <v>27</v>
      </c>
      <c r="J10" s="179"/>
      <c r="K10" s="16" t="s">
        <v>24</v>
      </c>
      <c r="L10" s="179"/>
      <c r="M10" s="133"/>
      <c r="N10" s="16" t="s">
        <v>25</v>
      </c>
      <c r="O10" s="179"/>
      <c r="P10" s="15" t="s">
        <v>26</v>
      </c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S10" s="151"/>
      <c r="AT10" s="151">
        <v>10</v>
      </c>
      <c r="AU10" s="151"/>
      <c r="AV10" s="151"/>
      <c r="BA10" s="152">
        <v>6</v>
      </c>
      <c r="BB10" s="152" t="s">
        <v>190</v>
      </c>
      <c r="BF10">
        <v>6500006</v>
      </c>
      <c r="BG10" t="s">
        <v>249</v>
      </c>
    </row>
    <row r="11" spans="1:64" ht="27" customHeight="1">
      <c r="A11" s="293" t="s">
        <v>50</v>
      </c>
      <c r="B11" s="294"/>
      <c r="C11" s="294"/>
      <c r="D11" s="294"/>
      <c r="E11" s="295"/>
      <c r="F11" s="272" t="s">
        <v>135</v>
      </c>
      <c r="G11" s="273"/>
      <c r="H11" s="273"/>
      <c r="I11" s="273"/>
      <c r="J11" s="273"/>
      <c r="K11" s="273"/>
      <c r="L11" s="273"/>
      <c r="M11" s="273"/>
      <c r="N11" s="273"/>
      <c r="O11" s="273"/>
      <c r="P11" s="27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S11" s="151"/>
      <c r="AT11" s="151">
        <v>11</v>
      </c>
      <c r="AU11" s="151"/>
      <c r="AV11" s="151"/>
      <c r="BA11" s="152">
        <v>7</v>
      </c>
      <c r="BB11" s="152" t="s">
        <v>190</v>
      </c>
      <c r="BF11">
        <v>6500007</v>
      </c>
      <c r="BG11" t="s">
        <v>249</v>
      </c>
    </row>
    <row r="12" spans="1:64" ht="15" customHeight="1">
      <c r="A12" s="17" t="s">
        <v>43</v>
      </c>
      <c r="B12" s="297"/>
      <c r="C12" s="297"/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297"/>
      <c r="P12" s="298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S12" s="151"/>
      <c r="AT12" s="151">
        <v>12</v>
      </c>
      <c r="AU12" s="151"/>
      <c r="AV12" s="151"/>
      <c r="BA12" s="152">
        <v>8</v>
      </c>
      <c r="BB12" s="152" t="s">
        <v>190</v>
      </c>
      <c r="BF12">
        <v>6500011</v>
      </c>
      <c r="BG12" t="s">
        <v>249</v>
      </c>
    </row>
    <row r="13" spans="1:64" ht="24.95" customHeight="1">
      <c r="A13" s="17" t="s">
        <v>1</v>
      </c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S13" s="151"/>
      <c r="AT13" s="151">
        <v>13</v>
      </c>
      <c r="AU13" s="151"/>
      <c r="AV13" s="151"/>
      <c r="BA13" s="152">
        <v>9</v>
      </c>
      <c r="BB13" s="152" t="s">
        <v>190</v>
      </c>
      <c r="BF13">
        <v>6500012</v>
      </c>
      <c r="BG13" t="s">
        <v>249</v>
      </c>
    </row>
    <row r="14" spans="1:64" ht="15" customHeight="1">
      <c r="A14" s="17" t="s">
        <v>82</v>
      </c>
      <c r="B14" s="190"/>
      <c r="C14" s="191"/>
      <c r="D14" s="191"/>
      <c r="E14" s="191"/>
      <c r="F14" s="191"/>
      <c r="G14" s="191"/>
      <c r="H14" s="192"/>
      <c r="I14" s="201" t="s">
        <v>104</v>
      </c>
      <c r="J14" s="205"/>
      <c r="K14" s="202"/>
      <c r="L14" s="190"/>
      <c r="M14" s="191"/>
      <c r="N14" s="191"/>
      <c r="O14" s="191"/>
      <c r="P14" s="200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S14" s="151"/>
      <c r="AT14" s="151">
        <v>14</v>
      </c>
      <c r="AU14" s="151"/>
      <c r="AV14" s="151"/>
      <c r="BA14" s="152">
        <v>10</v>
      </c>
      <c r="BB14" s="152" t="s">
        <v>194</v>
      </c>
      <c r="BF14">
        <v>6500013</v>
      </c>
      <c r="BG14" t="s">
        <v>249</v>
      </c>
    </row>
    <row r="15" spans="1:64" ht="24.95" customHeight="1">
      <c r="A15" s="17" t="s">
        <v>2</v>
      </c>
      <c r="B15" s="187"/>
      <c r="C15" s="188"/>
      <c r="D15" s="188"/>
      <c r="E15" s="188"/>
      <c r="F15" s="188"/>
      <c r="G15" s="188"/>
      <c r="H15" s="189"/>
      <c r="I15" s="198" t="s">
        <v>105</v>
      </c>
      <c r="J15" s="204"/>
      <c r="K15" s="203"/>
      <c r="L15" s="187"/>
      <c r="M15" s="188"/>
      <c r="N15" s="188"/>
      <c r="O15" s="188"/>
      <c r="P15" s="193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S15" s="151"/>
      <c r="AT15" s="151">
        <v>15</v>
      </c>
      <c r="AU15" s="151"/>
      <c r="AV15" s="151"/>
      <c r="BA15" s="152">
        <v>11</v>
      </c>
      <c r="BB15" s="152" t="s">
        <v>194</v>
      </c>
      <c r="BF15">
        <v>6500014</v>
      </c>
      <c r="BG15" t="s">
        <v>249</v>
      </c>
    </row>
    <row r="16" spans="1:64" ht="15" customHeight="1">
      <c r="A16" s="17" t="s">
        <v>19</v>
      </c>
      <c r="B16" s="190"/>
      <c r="C16" s="191"/>
      <c r="D16" s="192"/>
      <c r="E16" s="201" t="s">
        <v>19</v>
      </c>
      <c r="F16" s="202"/>
      <c r="G16" s="190"/>
      <c r="H16" s="191"/>
      <c r="I16" s="192"/>
      <c r="J16" s="201" t="s">
        <v>19</v>
      </c>
      <c r="K16" s="202"/>
      <c r="L16" s="190"/>
      <c r="M16" s="191"/>
      <c r="N16" s="191"/>
      <c r="O16" s="191"/>
      <c r="P16" s="200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S16" s="151"/>
      <c r="AT16" s="151">
        <v>16</v>
      </c>
      <c r="AU16" s="151"/>
      <c r="AV16" s="151"/>
      <c r="BA16" s="152">
        <v>12</v>
      </c>
      <c r="BB16" s="152" t="s">
        <v>194</v>
      </c>
      <c r="BF16">
        <v>6500015</v>
      </c>
      <c r="BG16" t="s">
        <v>249</v>
      </c>
    </row>
    <row r="17" spans="1:59" ht="24.95" customHeight="1">
      <c r="A17" s="51" t="s">
        <v>106</v>
      </c>
      <c r="B17" s="187"/>
      <c r="C17" s="188"/>
      <c r="D17" s="189"/>
      <c r="E17" s="198" t="s">
        <v>99</v>
      </c>
      <c r="F17" s="203"/>
      <c r="G17" s="187"/>
      <c r="H17" s="188"/>
      <c r="I17" s="189"/>
      <c r="J17" s="198" t="s">
        <v>303</v>
      </c>
      <c r="K17" s="199"/>
      <c r="L17" s="187"/>
      <c r="M17" s="188"/>
      <c r="N17" s="188"/>
      <c r="O17" s="188"/>
      <c r="P17" s="193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S17" s="151"/>
      <c r="AT17" s="151">
        <v>17</v>
      </c>
      <c r="AU17" s="151"/>
      <c r="AV17" s="151"/>
      <c r="BA17" s="152">
        <v>13</v>
      </c>
      <c r="BB17" s="152" t="s">
        <v>194</v>
      </c>
      <c r="BF17">
        <v>6500016</v>
      </c>
      <c r="BG17" t="s">
        <v>249</v>
      </c>
    </row>
    <row r="18" spans="1:59" ht="24.95" customHeight="1">
      <c r="A18" s="17" t="s">
        <v>3</v>
      </c>
      <c r="B18" s="30" t="s">
        <v>44</v>
      </c>
      <c r="C18" s="303"/>
      <c r="D18" s="303"/>
      <c r="E18" s="225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7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S18" s="151"/>
      <c r="AT18" s="151">
        <v>18</v>
      </c>
      <c r="AU18" s="151"/>
      <c r="AV18" s="151"/>
      <c r="BA18" s="152">
        <v>14</v>
      </c>
      <c r="BB18" s="152" t="s">
        <v>194</v>
      </c>
      <c r="BF18">
        <v>6500017</v>
      </c>
      <c r="BG18" t="s">
        <v>249</v>
      </c>
    </row>
    <row r="19" spans="1:59" ht="24.95" customHeight="1">
      <c r="A19" s="17" t="s">
        <v>4</v>
      </c>
      <c r="B19" s="220"/>
      <c r="C19" s="221"/>
      <c r="D19" s="221"/>
      <c r="E19" s="52" t="s">
        <v>35</v>
      </c>
      <c r="F19" s="220"/>
      <c r="G19" s="221"/>
      <c r="H19" s="238"/>
      <c r="I19" s="53" t="s">
        <v>109</v>
      </c>
      <c r="J19" s="285"/>
      <c r="K19" s="286"/>
      <c r="L19" s="286"/>
      <c r="M19" s="286"/>
      <c r="N19" s="286"/>
      <c r="O19" s="286"/>
      <c r="P19" s="287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S19" s="151"/>
      <c r="AT19" s="151">
        <v>19</v>
      </c>
      <c r="AU19" s="151"/>
      <c r="AV19" s="151"/>
      <c r="BA19" s="152">
        <v>15</v>
      </c>
      <c r="BB19" s="152" t="s">
        <v>194</v>
      </c>
      <c r="BF19">
        <v>6500021</v>
      </c>
      <c r="BG19" t="s">
        <v>249</v>
      </c>
    </row>
    <row r="20" spans="1:59" ht="24.95" customHeight="1" thickBot="1">
      <c r="A20" s="18" t="s">
        <v>36</v>
      </c>
      <c r="B20" s="305"/>
      <c r="C20" s="305"/>
      <c r="D20" s="305"/>
      <c r="E20" s="305"/>
      <c r="F20" s="305"/>
      <c r="G20" s="305"/>
      <c r="H20" s="305"/>
      <c r="I20" s="50" t="s">
        <v>110</v>
      </c>
      <c r="J20" s="277"/>
      <c r="K20" s="277"/>
      <c r="L20" s="277"/>
      <c r="M20" s="277"/>
      <c r="N20" s="277"/>
      <c r="O20" s="277"/>
      <c r="P20" s="278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S20" s="151"/>
      <c r="AT20" s="151">
        <v>20</v>
      </c>
      <c r="AU20" s="151"/>
      <c r="AV20" s="151"/>
      <c r="BA20" s="152">
        <v>16</v>
      </c>
      <c r="BB20" s="152" t="s">
        <v>194</v>
      </c>
      <c r="BF20">
        <v>6500022</v>
      </c>
      <c r="BG20" t="s">
        <v>249</v>
      </c>
    </row>
    <row r="21" spans="1:59" ht="15" customHeight="1" thickBot="1">
      <c r="A21" s="253" t="s">
        <v>304</v>
      </c>
      <c r="B21" s="253"/>
      <c r="C21" s="253"/>
      <c r="D21" s="253"/>
      <c r="E21" s="253"/>
      <c r="F21" s="253"/>
      <c r="G21" s="253"/>
      <c r="H21" s="253"/>
      <c r="I21" s="253"/>
      <c r="J21" s="253"/>
      <c r="K21" s="253"/>
      <c r="L21" s="253"/>
      <c r="M21" s="254"/>
      <c r="N21" s="254"/>
      <c r="O21" s="254"/>
      <c r="P21" s="254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S21" s="151"/>
      <c r="AT21" s="151">
        <v>21</v>
      </c>
      <c r="AU21" s="151"/>
      <c r="AV21" s="151"/>
      <c r="BA21" s="152">
        <v>17</v>
      </c>
      <c r="BB21" s="152" t="s">
        <v>194</v>
      </c>
      <c r="BF21">
        <v>6500023</v>
      </c>
      <c r="BG21" t="s">
        <v>249</v>
      </c>
    </row>
    <row r="22" spans="1:59" ht="15" customHeight="1">
      <c r="A22" s="282" t="s">
        <v>9</v>
      </c>
      <c r="B22" s="241" t="s">
        <v>53</v>
      </c>
      <c r="C22" s="242"/>
      <c r="D22" s="258" t="s">
        <v>46</v>
      </c>
      <c r="E22" s="254"/>
      <c r="F22" s="254"/>
      <c r="G22" s="254"/>
      <c r="H22" s="284"/>
      <c r="I22" s="258" t="s">
        <v>10</v>
      </c>
      <c r="J22" s="284"/>
      <c r="K22" s="258" t="s">
        <v>11</v>
      </c>
      <c r="L22" s="259"/>
      <c r="M22" s="312" t="s">
        <v>294</v>
      </c>
      <c r="N22" s="313"/>
      <c r="O22" s="313"/>
      <c r="P22" s="314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50"/>
      <c r="AS22" s="151"/>
      <c r="AT22" s="151">
        <v>22</v>
      </c>
      <c r="AU22" s="151"/>
      <c r="AV22" s="151"/>
      <c r="BA22" s="152">
        <v>18</v>
      </c>
      <c r="BB22" s="152" t="s">
        <v>194</v>
      </c>
      <c r="BF22">
        <v>6500024</v>
      </c>
      <c r="BG22" t="s">
        <v>249</v>
      </c>
    </row>
    <row r="23" spans="1:59" ht="30" customHeight="1" thickBot="1">
      <c r="A23" s="283"/>
      <c r="B23" s="243"/>
      <c r="C23" s="244"/>
      <c r="D23" s="255" t="s">
        <v>40</v>
      </c>
      <c r="E23" s="256"/>
      <c r="F23" s="256"/>
      <c r="G23" s="256"/>
      <c r="H23" s="257"/>
      <c r="I23" s="260"/>
      <c r="J23" s="304"/>
      <c r="K23" s="260"/>
      <c r="L23" s="261"/>
      <c r="M23" s="315"/>
      <c r="N23" s="316"/>
      <c r="O23" s="316"/>
      <c r="P23" s="317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50"/>
      <c r="AS23" s="151"/>
      <c r="AT23" s="151">
        <v>23</v>
      </c>
      <c r="AU23" s="151"/>
      <c r="AV23" s="151"/>
      <c r="BA23" s="152">
        <v>19</v>
      </c>
      <c r="BB23" s="152" t="s">
        <v>194</v>
      </c>
      <c r="BF23">
        <v>6500025</v>
      </c>
      <c r="BG23" t="s">
        <v>249</v>
      </c>
    </row>
    <row r="24" spans="1:59" ht="15" customHeight="1">
      <c r="A24" s="299" t="s">
        <v>45</v>
      </c>
      <c r="B24" s="231" t="s">
        <v>305</v>
      </c>
      <c r="C24" s="232"/>
      <c r="D24" s="228"/>
      <c r="E24" s="229"/>
      <c r="F24" s="229"/>
      <c r="G24" s="229"/>
      <c r="H24" s="230"/>
      <c r="I24" s="245"/>
      <c r="J24" s="300" t="s">
        <v>13</v>
      </c>
      <c r="K24" s="301"/>
      <c r="L24" s="302"/>
      <c r="M24" s="318"/>
      <c r="N24" s="319"/>
      <c r="O24" s="319"/>
      <c r="P24" s="320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50"/>
      <c r="AS24" s="151"/>
      <c r="AT24" s="151">
        <v>24</v>
      </c>
      <c r="AU24" s="151"/>
      <c r="AV24" s="151"/>
      <c r="BA24" s="152">
        <v>20</v>
      </c>
      <c r="BB24" s="152" t="s">
        <v>194</v>
      </c>
      <c r="BF24">
        <v>6500026</v>
      </c>
      <c r="BG24" t="s">
        <v>249</v>
      </c>
    </row>
    <row r="25" spans="1:59" ht="24.95" customHeight="1">
      <c r="A25" s="207"/>
      <c r="B25" s="220"/>
      <c r="C25" s="221"/>
      <c r="D25" s="235"/>
      <c r="E25" s="236"/>
      <c r="F25" s="236"/>
      <c r="G25" s="236"/>
      <c r="H25" s="237"/>
      <c r="I25" s="209"/>
      <c r="J25" s="210"/>
      <c r="K25" s="249"/>
      <c r="L25" s="250"/>
      <c r="M25" s="306"/>
      <c r="N25" s="307"/>
      <c r="O25" s="307"/>
      <c r="P25" s="308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50"/>
      <c r="AS25" s="151"/>
      <c r="AT25" s="151">
        <v>25</v>
      </c>
      <c r="AU25" s="151"/>
      <c r="AV25" s="151"/>
      <c r="BA25" s="152">
        <v>21</v>
      </c>
      <c r="BB25" s="152" t="s">
        <v>195</v>
      </c>
      <c r="BF25">
        <v>6500027</v>
      </c>
      <c r="BG25" t="s">
        <v>249</v>
      </c>
    </row>
    <row r="26" spans="1:59" ht="15" customHeight="1">
      <c r="A26" s="207" t="s">
        <v>22</v>
      </c>
      <c r="B26" s="233" t="str">
        <f>B24</f>
        <v>2017-</v>
      </c>
      <c r="C26" s="234"/>
      <c r="D26" s="228"/>
      <c r="E26" s="229"/>
      <c r="F26" s="229"/>
      <c r="G26" s="229"/>
      <c r="H26" s="230"/>
      <c r="I26" s="209"/>
      <c r="J26" s="210" t="s">
        <v>13</v>
      </c>
      <c r="K26" s="249"/>
      <c r="L26" s="250"/>
      <c r="M26" s="306"/>
      <c r="N26" s="307"/>
      <c r="O26" s="307"/>
      <c r="P26" s="308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50"/>
      <c r="AS26" s="151"/>
      <c r="AT26" s="151">
        <v>26</v>
      </c>
      <c r="AU26" s="151"/>
      <c r="AV26" s="151"/>
      <c r="BA26" s="152">
        <v>22</v>
      </c>
      <c r="BB26" s="152" t="s">
        <v>195</v>
      </c>
      <c r="BF26">
        <v>6500031</v>
      </c>
      <c r="BG26" t="s">
        <v>249</v>
      </c>
    </row>
    <row r="27" spans="1:59" ht="24.95" customHeight="1">
      <c r="A27" s="207"/>
      <c r="B27" s="220"/>
      <c r="C27" s="238"/>
      <c r="D27" s="235"/>
      <c r="E27" s="236"/>
      <c r="F27" s="236"/>
      <c r="G27" s="236"/>
      <c r="H27" s="237"/>
      <c r="I27" s="209"/>
      <c r="J27" s="210"/>
      <c r="K27" s="249"/>
      <c r="L27" s="250"/>
      <c r="M27" s="306"/>
      <c r="N27" s="307"/>
      <c r="O27" s="307"/>
      <c r="P27" s="308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50"/>
      <c r="AS27" s="151"/>
      <c r="AT27" s="151">
        <v>27</v>
      </c>
      <c r="AU27" s="151"/>
      <c r="AV27" s="151"/>
      <c r="BA27" s="152">
        <v>23</v>
      </c>
      <c r="BB27" s="152" t="s">
        <v>195</v>
      </c>
      <c r="BF27">
        <v>6500032</v>
      </c>
      <c r="BG27" t="s">
        <v>249</v>
      </c>
    </row>
    <row r="28" spans="1:59" ht="15" customHeight="1">
      <c r="A28" s="207" t="s">
        <v>5</v>
      </c>
      <c r="B28" s="233" t="str">
        <f>B24</f>
        <v>2017-</v>
      </c>
      <c r="C28" s="234"/>
      <c r="D28" s="228"/>
      <c r="E28" s="229"/>
      <c r="F28" s="229"/>
      <c r="G28" s="229"/>
      <c r="H28" s="230"/>
      <c r="I28" s="209"/>
      <c r="J28" s="210" t="s">
        <v>13</v>
      </c>
      <c r="K28" s="249"/>
      <c r="L28" s="250"/>
      <c r="M28" s="306"/>
      <c r="N28" s="307"/>
      <c r="O28" s="307"/>
      <c r="P28" s="308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50"/>
      <c r="AS28" s="151"/>
      <c r="AT28" s="151">
        <v>28</v>
      </c>
      <c r="AU28" s="151"/>
      <c r="AV28" s="151"/>
      <c r="BA28" s="152">
        <v>24</v>
      </c>
      <c r="BB28" s="152" t="s">
        <v>195</v>
      </c>
      <c r="BF28">
        <v>6500033</v>
      </c>
      <c r="BG28" t="s">
        <v>249</v>
      </c>
    </row>
    <row r="29" spans="1:59" ht="24.95" customHeight="1">
      <c r="A29" s="207"/>
      <c r="B29" s="220"/>
      <c r="C29" s="238"/>
      <c r="D29" s="235"/>
      <c r="E29" s="236"/>
      <c r="F29" s="236"/>
      <c r="G29" s="236"/>
      <c r="H29" s="237"/>
      <c r="I29" s="209"/>
      <c r="J29" s="210"/>
      <c r="K29" s="249"/>
      <c r="L29" s="250"/>
      <c r="M29" s="306"/>
      <c r="N29" s="307"/>
      <c r="O29" s="307"/>
      <c r="P29" s="308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50"/>
      <c r="AS29" s="151"/>
      <c r="AT29" s="151">
        <v>29</v>
      </c>
      <c r="AU29" s="151"/>
      <c r="AV29" s="151"/>
      <c r="BA29" s="152">
        <v>25</v>
      </c>
      <c r="BB29" s="152" t="s">
        <v>195</v>
      </c>
      <c r="BF29">
        <v>6500034</v>
      </c>
      <c r="BG29" t="s">
        <v>249</v>
      </c>
    </row>
    <row r="30" spans="1:59" ht="15" customHeight="1">
      <c r="A30" s="207" t="s">
        <v>6</v>
      </c>
      <c r="B30" s="233" t="str">
        <f>B24</f>
        <v>2017-</v>
      </c>
      <c r="C30" s="234"/>
      <c r="D30" s="228"/>
      <c r="E30" s="229"/>
      <c r="F30" s="229"/>
      <c r="G30" s="229"/>
      <c r="H30" s="230"/>
      <c r="I30" s="209"/>
      <c r="J30" s="210" t="s">
        <v>13</v>
      </c>
      <c r="K30" s="249"/>
      <c r="L30" s="250"/>
      <c r="M30" s="306"/>
      <c r="N30" s="307"/>
      <c r="O30" s="307"/>
      <c r="P30" s="308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50"/>
      <c r="AS30" s="151"/>
      <c r="AT30" s="151">
        <v>30</v>
      </c>
      <c r="AU30" s="151"/>
      <c r="AV30" s="151"/>
      <c r="BA30" s="152">
        <v>26</v>
      </c>
      <c r="BB30" s="152" t="s">
        <v>196</v>
      </c>
      <c r="BF30">
        <v>6500035</v>
      </c>
      <c r="BG30" t="s">
        <v>249</v>
      </c>
    </row>
    <row r="31" spans="1:59" ht="24.95" customHeight="1">
      <c r="A31" s="207"/>
      <c r="B31" s="220"/>
      <c r="C31" s="238"/>
      <c r="D31" s="235"/>
      <c r="E31" s="236"/>
      <c r="F31" s="236"/>
      <c r="G31" s="236"/>
      <c r="H31" s="237"/>
      <c r="I31" s="209"/>
      <c r="J31" s="210"/>
      <c r="K31" s="249"/>
      <c r="L31" s="250"/>
      <c r="M31" s="306"/>
      <c r="N31" s="307"/>
      <c r="O31" s="307"/>
      <c r="P31" s="308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50"/>
      <c r="AS31" s="151"/>
      <c r="AT31" s="151">
        <v>31</v>
      </c>
      <c r="AU31" s="151"/>
      <c r="AV31" s="151"/>
      <c r="BA31" s="152">
        <v>27</v>
      </c>
      <c r="BB31" s="152" t="s">
        <v>196</v>
      </c>
      <c r="BF31">
        <v>6500036</v>
      </c>
      <c r="BG31" t="s">
        <v>249</v>
      </c>
    </row>
    <row r="32" spans="1:59" ht="15" customHeight="1">
      <c r="A32" s="207" t="s">
        <v>7</v>
      </c>
      <c r="B32" s="233" t="str">
        <f>B24</f>
        <v>2017-</v>
      </c>
      <c r="C32" s="234"/>
      <c r="D32" s="228"/>
      <c r="E32" s="229"/>
      <c r="F32" s="229"/>
      <c r="G32" s="229"/>
      <c r="H32" s="230"/>
      <c r="I32" s="209"/>
      <c r="J32" s="210" t="s">
        <v>13</v>
      </c>
      <c r="K32" s="249"/>
      <c r="L32" s="250"/>
      <c r="M32" s="306"/>
      <c r="N32" s="307"/>
      <c r="O32" s="307"/>
      <c r="P32" s="308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50"/>
      <c r="AS32" s="151"/>
      <c r="AT32" s="151">
        <v>32</v>
      </c>
      <c r="AU32" s="151"/>
      <c r="AV32" s="151"/>
      <c r="BA32" s="152">
        <v>28</v>
      </c>
      <c r="BB32" s="152" t="s">
        <v>196</v>
      </c>
      <c r="BF32">
        <v>6500037</v>
      </c>
      <c r="BG32" t="s">
        <v>249</v>
      </c>
    </row>
    <row r="33" spans="1:61" ht="24.95" customHeight="1">
      <c r="A33" s="207"/>
      <c r="B33" s="220"/>
      <c r="C33" s="221"/>
      <c r="D33" s="235"/>
      <c r="E33" s="236"/>
      <c r="F33" s="236"/>
      <c r="G33" s="236"/>
      <c r="H33" s="237"/>
      <c r="I33" s="209"/>
      <c r="J33" s="210"/>
      <c r="K33" s="249"/>
      <c r="L33" s="250"/>
      <c r="M33" s="306"/>
      <c r="N33" s="307"/>
      <c r="O33" s="307"/>
      <c r="P33" s="308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50"/>
      <c r="AS33" s="151"/>
      <c r="AT33" s="151">
        <v>33</v>
      </c>
      <c r="AU33" s="151"/>
      <c r="AV33" s="151"/>
      <c r="BA33" s="152">
        <v>29</v>
      </c>
      <c r="BB33" s="152" t="s">
        <v>196</v>
      </c>
      <c r="BF33">
        <v>6500038</v>
      </c>
      <c r="BG33" t="s">
        <v>249</v>
      </c>
    </row>
    <row r="34" spans="1:61" ht="15" customHeight="1">
      <c r="A34" s="207" t="s">
        <v>8</v>
      </c>
      <c r="B34" s="233" t="str">
        <f>B24</f>
        <v>2017-</v>
      </c>
      <c r="C34" s="234"/>
      <c r="D34" s="228"/>
      <c r="E34" s="229"/>
      <c r="F34" s="229"/>
      <c r="G34" s="229"/>
      <c r="H34" s="230"/>
      <c r="I34" s="209"/>
      <c r="J34" s="210" t="s">
        <v>13</v>
      </c>
      <c r="K34" s="249"/>
      <c r="L34" s="250"/>
      <c r="M34" s="306"/>
      <c r="N34" s="307"/>
      <c r="O34" s="307"/>
      <c r="P34" s="308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50"/>
      <c r="AS34" s="151"/>
      <c r="AT34" s="151">
        <v>34</v>
      </c>
      <c r="AU34" s="151"/>
      <c r="AV34" s="151"/>
      <c r="BA34" s="152">
        <v>30</v>
      </c>
      <c r="BB34" s="152" t="s">
        <v>197</v>
      </c>
      <c r="BF34">
        <v>6500039</v>
      </c>
      <c r="BG34" t="s">
        <v>249</v>
      </c>
    </row>
    <row r="35" spans="1:61" ht="24.95" customHeight="1">
      <c r="A35" s="207"/>
      <c r="B35" s="220"/>
      <c r="C35" s="221"/>
      <c r="D35" s="235"/>
      <c r="E35" s="236"/>
      <c r="F35" s="236"/>
      <c r="G35" s="236"/>
      <c r="H35" s="237"/>
      <c r="I35" s="209"/>
      <c r="J35" s="210"/>
      <c r="K35" s="249"/>
      <c r="L35" s="250"/>
      <c r="M35" s="306"/>
      <c r="N35" s="307"/>
      <c r="O35" s="307"/>
      <c r="P35" s="308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50"/>
      <c r="AS35" s="151"/>
      <c r="AT35" s="151">
        <v>35</v>
      </c>
      <c r="AU35" s="151"/>
      <c r="AV35" s="151"/>
      <c r="BA35" s="152">
        <v>31</v>
      </c>
      <c r="BB35" s="152" t="s">
        <v>197</v>
      </c>
      <c r="BF35">
        <v>6500041</v>
      </c>
      <c r="BG35" t="s">
        <v>249</v>
      </c>
    </row>
    <row r="36" spans="1:61" ht="15" customHeight="1">
      <c r="A36" s="207" t="s">
        <v>20</v>
      </c>
      <c r="B36" s="233" t="str">
        <f>B24</f>
        <v>2017-</v>
      </c>
      <c r="C36" s="234"/>
      <c r="D36" s="228"/>
      <c r="E36" s="229"/>
      <c r="F36" s="229"/>
      <c r="G36" s="229"/>
      <c r="H36" s="230"/>
      <c r="I36" s="209"/>
      <c r="J36" s="210" t="s">
        <v>13</v>
      </c>
      <c r="K36" s="249"/>
      <c r="L36" s="250"/>
      <c r="M36" s="306"/>
      <c r="N36" s="307"/>
      <c r="O36" s="307"/>
      <c r="P36" s="308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50"/>
      <c r="AS36" s="151"/>
      <c r="AT36" s="151">
        <v>36</v>
      </c>
      <c r="AU36" s="151"/>
      <c r="AV36" s="151"/>
      <c r="BA36" s="152">
        <v>32</v>
      </c>
      <c r="BB36" s="152" t="s">
        <v>198</v>
      </c>
      <c r="BF36">
        <v>6500042</v>
      </c>
      <c r="BG36" t="s">
        <v>249</v>
      </c>
    </row>
    <row r="37" spans="1:61" ht="24.95" customHeight="1">
      <c r="A37" s="207"/>
      <c r="B37" s="220"/>
      <c r="C37" s="221"/>
      <c r="D37" s="235"/>
      <c r="E37" s="236"/>
      <c r="F37" s="236"/>
      <c r="G37" s="236"/>
      <c r="H37" s="237"/>
      <c r="I37" s="209"/>
      <c r="J37" s="210"/>
      <c r="K37" s="249"/>
      <c r="L37" s="250"/>
      <c r="M37" s="306"/>
      <c r="N37" s="307"/>
      <c r="O37" s="307"/>
      <c r="P37" s="308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50"/>
      <c r="AS37" s="151"/>
      <c r="AT37" s="151">
        <v>37</v>
      </c>
      <c r="AU37" s="151"/>
      <c r="AV37" s="151"/>
      <c r="BA37" s="152">
        <v>33</v>
      </c>
      <c r="BB37" s="152" t="s">
        <v>199</v>
      </c>
      <c r="BF37">
        <v>6500043</v>
      </c>
      <c r="BG37" t="s">
        <v>249</v>
      </c>
    </row>
    <row r="38" spans="1:61" ht="15" customHeight="1">
      <c r="A38" s="207" t="s">
        <v>23</v>
      </c>
      <c r="B38" s="233" t="str">
        <f>B24</f>
        <v>2017-</v>
      </c>
      <c r="C38" s="234"/>
      <c r="D38" s="190"/>
      <c r="E38" s="191"/>
      <c r="F38" s="191"/>
      <c r="G38" s="191"/>
      <c r="H38" s="192"/>
      <c r="I38" s="209"/>
      <c r="J38" s="210" t="s">
        <v>13</v>
      </c>
      <c r="K38" s="249"/>
      <c r="L38" s="250"/>
      <c r="M38" s="306"/>
      <c r="N38" s="307"/>
      <c r="O38" s="307"/>
      <c r="P38" s="308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50"/>
      <c r="AS38" s="151"/>
      <c r="AT38" s="151">
        <v>38</v>
      </c>
      <c r="AU38" s="151"/>
      <c r="AV38" s="151"/>
      <c r="BA38" s="152">
        <v>34</v>
      </c>
      <c r="BB38" s="152" t="s">
        <v>199</v>
      </c>
      <c r="BF38">
        <v>6500044</v>
      </c>
      <c r="BG38" t="s">
        <v>249</v>
      </c>
    </row>
    <row r="39" spans="1:61" ht="24.95" customHeight="1" thickBot="1">
      <c r="A39" s="208"/>
      <c r="B39" s="223"/>
      <c r="C39" s="224"/>
      <c r="D39" s="246"/>
      <c r="E39" s="247"/>
      <c r="F39" s="247"/>
      <c r="G39" s="247"/>
      <c r="H39" s="248"/>
      <c r="I39" s="240"/>
      <c r="J39" s="211"/>
      <c r="K39" s="251"/>
      <c r="L39" s="252"/>
      <c r="M39" s="309"/>
      <c r="N39" s="310"/>
      <c r="O39" s="310"/>
      <c r="P39" s="311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50"/>
      <c r="AS39" s="151"/>
      <c r="AT39" s="151">
        <v>39</v>
      </c>
      <c r="AU39" s="151"/>
      <c r="AV39" s="151"/>
      <c r="BA39" s="152">
        <v>35</v>
      </c>
      <c r="BB39" s="152" t="s">
        <v>199</v>
      </c>
      <c r="BF39">
        <v>6500045</v>
      </c>
      <c r="BG39" t="s">
        <v>249</v>
      </c>
    </row>
    <row r="40" spans="1:61" ht="15" customHeight="1" thickBot="1">
      <c r="A40" s="11" t="s">
        <v>97</v>
      </c>
      <c r="B40" s="175"/>
      <c r="C40" s="175"/>
      <c r="D40" s="175"/>
      <c r="E40" s="175"/>
      <c r="F40" s="175"/>
      <c r="G40" s="175"/>
      <c r="H40" s="175"/>
      <c r="I40" s="175"/>
      <c r="J40" s="175"/>
      <c r="K40" s="10"/>
      <c r="L40" s="239" t="s">
        <v>12</v>
      </c>
      <c r="M40" s="239"/>
      <c r="N40" s="239"/>
      <c r="O40" s="239"/>
      <c r="P40" s="239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S40" s="151"/>
      <c r="AT40" s="151">
        <v>40</v>
      </c>
      <c r="AU40" s="151"/>
      <c r="AV40" s="151"/>
      <c r="BA40" s="152">
        <v>36</v>
      </c>
      <c r="BB40" s="152" t="s">
        <v>199</v>
      </c>
      <c r="BF40">
        <v>6500046</v>
      </c>
      <c r="BG40" t="s">
        <v>249</v>
      </c>
    </row>
    <row r="41" spans="1:61" ht="15" customHeight="1">
      <c r="A41" s="173"/>
      <c r="B41" s="177"/>
      <c r="C41" s="177"/>
      <c r="D41" s="177"/>
      <c r="E41" s="177"/>
      <c r="F41" s="177"/>
      <c r="G41" s="177"/>
      <c r="H41" s="177"/>
      <c r="I41" s="177"/>
      <c r="J41" s="177"/>
      <c r="K41" s="10"/>
      <c r="L41" s="214"/>
      <c r="M41" s="215"/>
      <c r="N41" s="215"/>
      <c r="O41" s="215"/>
      <c r="P41" s="216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S41" s="151"/>
      <c r="AU41" s="151"/>
      <c r="AV41" s="151"/>
      <c r="BA41" s="152">
        <v>37</v>
      </c>
      <c r="BB41" s="152" t="s">
        <v>200</v>
      </c>
      <c r="BF41">
        <v>6500047</v>
      </c>
      <c r="BG41" t="s">
        <v>249</v>
      </c>
    </row>
    <row r="42" spans="1:61" ht="15" customHeight="1" thickBot="1">
      <c r="A42" s="176"/>
      <c r="B42" s="177"/>
      <c r="C42" s="177"/>
      <c r="D42" s="177"/>
      <c r="E42" s="177"/>
      <c r="F42" s="177"/>
      <c r="G42" s="177"/>
      <c r="H42" s="177"/>
      <c r="I42" s="177"/>
      <c r="J42" s="177"/>
      <c r="K42" s="10"/>
      <c r="L42" s="217"/>
      <c r="M42" s="218"/>
      <c r="N42" s="218"/>
      <c r="O42" s="218"/>
      <c r="P42" s="219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T42" s="151"/>
      <c r="BA42" s="152">
        <v>38</v>
      </c>
      <c r="BB42" s="152" t="s">
        <v>201</v>
      </c>
      <c r="BF42">
        <v>6500048</v>
      </c>
      <c r="BG42" t="s">
        <v>249</v>
      </c>
    </row>
    <row r="43" spans="1:61" ht="9.9499999999999993" customHeight="1" thickBot="1">
      <c r="B43" s="27"/>
      <c r="K43" s="4"/>
      <c r="L43" s="138"/>
      <c r="M43" s="138"/>
      <c r="N43" s="138"/>
      <c r="O43" s="138"/>
      <c r="P43" s="138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S43" s="151"/>
      <c r="AU43" s="151"/>
      <c r="AV43" s="151"/>
      <c r="AW43" s="151"/>
      <c r="AX43" s="151"/>
      <c r="AY43" s="151"/>
      <c r="BA43" s="152">
        <v>39</v>
      </c>
      <c r="BB43" s="152" t="s">
        <v>201</v>
      </c>
      <c r="BF43">
        <v>6510051</v>
      </c>
      <c r="BG43" t="s">
        <v>249</v>
      </c>
    </row>
    <row r="44" spans="1:61" customFormat="1" ht="15" customHeight="1" thickBot="1">
      <c r="A44" s="212" t="s">
        <v>293</v>
      </c>
      <c r="B44" s="212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3"/>
      <c r="P44" s="178" t="s">
        <v>100</v>
      </c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0"/>
      <c r="AK44" s="160"/>
      <c r="AL44" s="160"/>
      <c r="AM44" s="160"/>
      <c r="AN44" s="160"/>
      <c r="AO44" s="160"/>
      <c r="AP44" s="160"/>
      <c r="AQ44" s="160"/>
      <c r="AR44" s="151"/>
      <c r="AS44" s="150"/>
      <c r="AT44" s="150"/>
      <c r="AU44" s="150"/>
      <c r="AV44" s="150"/>
      <c r="AW44" s="150"/>
      <c r="AX44" s="150"/>
      <c r="AY44" s="150"/>
      <c r="AZ44" s="151"/>
      <c r="BA44" s="152">
        <v>42</v>
      </c>
      <c r="BB44" s="152" t="s">
        <v>202</v>
      </c>
      <c r="BC44" s="151"/>
      <c r="BD44" s="151"/>
      <c r="BE44" s="151"/>
      <c r="BF44">
        <v>6510054</v>
      </c>
      <c r="BG44" t="s">
        <v>249</v>
      </c>
      <c r="BH44" s="151"/>
      <c r="BI44" s="151"/>
    </row>
    <row r="45" spans="1:61" ht="15" customHeight="1">
      <c r="A45" s="222" t="s">
        <v>42</v>
      </c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BA45" s="152">
        <v>43</v>
      </c>
      <c r="BB45" s="152" t="s">
        <v>202</v>
      </c>
      <c r="BF45">
        <v>6510055</v>
      </c>
      <c r="BG45" t="s">
        <v>249</v>
      </c>
    </row>
    <row r="46" spans="1:61" ht="15" customHeight="1">
      <c r="A46" s="222"/>
      <c r="B46" s="222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BA46" s="152">
        <v>44</v>
      </c>
      <c r="BB46" s="152" t="s">
        <v>203</v>
      </c>
      <c r="BF46">
        <v>6510056</v>
      </c>
      <c r="BG46" t="s">
        <v>249</v>
      </c>
    </row>
    <row r="47" spans="1:61" ht="15" customHeight="1">
      <c r="A47" s="206"/>
      <c r="B47" s="206"/>
      <c r="C47" s="206"/>
      <c r="D47" s="206"/>
      <c r="E47" s="206"/>
      <c r="F47" s="206"/>
      <c r="G47" s="206"/>
      <c r="H47" s="206"/>
      <c r="BA47" s="152">
        <v>45</v>
      </c>
      <c r="BB47" s="152" t="s">
        <v>203</v>
      </c>
      <c r="BF47">
        <v>6510057</v>
      </c>
      <c r="BG47" t="s">
        <v>249</v>
      </c>
    </row>
    <row r="48" spans="1:61" ht="15" customHeight="1"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BA48" s="152">
        <v>46</v>
      </c>
      <c r="BB48" s="152" t="s">
        <v>203</v>
      </c>
      <c r="BF48">
        <v>6510058</v>
      </c>
      <c r="BG48" t="s">
        <v>249</v>
      </c>
    </row>
    <row r="49" spans="53:59" ht="15" customHeight="1">
      <c r="BA49" s="152">
        <v>47</v>
      </c>
      <c r="BB49" s="152" t="s">
        <v>203</v>
      </c>
      <c r="BF49">
        <v>6510061</v>
      </c>
      <c r="BG49" t="s">
        <v>249</v>
      </c>
    </row>
    <row r="50" spans="53:59" ht="15" customHeight="1">
      <c r="BA50" s="152">
        <v>48</v>
      </c>
      <c r="BB50" s="152" t="s">
        <v>203</v>
      </c>
      <c r="BF50">
        <v>6510062</v>
      </c>
      <c r="BG50" t="s">
        <v>249</v>
      </c>
    </row>
    <row r="51" spans="53:59" ht="15" customHeight="1">
      <c r="BA51" s="152">
        <v>49</v>
      </c>
      <c r="BB51" s="152" t="s">
        <v>203</v>
      </c>
      <c r="BF51">
        <v>6510063</v>
      </c>
      <c r="BG51" t="s">
        <v>249</v>
      </c>
    </row>
    <row r="52" spans="53:59">
      <c r="BA52" s="152">
        <v>50</v>
      </c>
      <c r="BB52" s="152" t="s">
        <v>204</v>
      </c>
      <c r="BF52">
        <v>6510064</v>
      </c>
      <c r="BG52" t="s">
        <v>249</v>
      </c>
    </row>
    <row r="53" spans="53:59">
      <c r="BA53" s="152">
        <v>51</v>
      </c>
      <c r="BB53" s="152" t="s">
        <v>205</v>
      </c>
      <c r="BF53">
        <v>6510065</v>
      </c>
      <c r="BG53" t="s">
        <v>249</v>
      </c>
    </row>
    <row r="54" spans="53:59">
      <c r="BA54" s="152">
        <v>52</v>
      </c>
      <c r="BB54" s="152" t="s">
        <v>206</v>
      </c>
      <c r="BF54">
        <v>6510066</v>
      </c>
      <c r="BG54" t="s">
        <v>249</v>
      </c>
    </row>
    <row r="55" spans="53:59">
      <c r="BA55" s="152">
        <v>53</v>
      </c>
      <c r="BB55" s="152" t="s">
        <v>207</v>
      </c>
      <c r="BF55">
        <v>6510067</v>
      </c>
      <c r="BG55" t="s">
        <v>249</v>
      </c>
    </row>
    <row r="56" spans="53:59">
      <c r="BA56" s="152">
        <v>54</v>
      </c>
      <c r="BB56" s="152" t="s">
        <v>207</v>
      </c>
      <c r="BF56">
        <v>6510068</v>
      </c>
      <c r="BG56" t="s">
        <v>249</v>
      </c>
    </row>
    <row r="57" spans="53:59">
      <c r="BA57" s="152">
        <v>55</v>
      </c>
      <c r="BB57" s="152" t="s">
        <v>207</v>
      </c>
      <c r="BF57">
        <v>6510071</v>
      </c>
      <c r="BG57" t="s">
        <v>249</v>
      </c>
    </row>
    <row r="58" spans="53:59">
      <c r="BA58" s="152">
        <v>56</v>
      </c>
      <c r="BB58" s="152" t="s">
        <v>207</v>
      </c>
      <c r="BF58">
        <v>6510072</v>
      </c>
      <c r="BG58" t="s">
        <v>249</v>
      </c>
    </row>
    <row r="59" spans="53:59">
      <c r="BA59" s="152">
        <v>57</v>
      </c>
      <c r="BB59" s="152" t="s">
        <v>207</v>
      </c>
      <c r="BF59">
        <v>6510073</v>
      </c>
      <c r="BG59" t="s">
        <v>249</v>
      </c>
    </row>
    <row r="60" spans="53:59">
      <c r="BA60" s="152">
        <v>58</v>
      </c>
      <c r="BB60" s="152" t="s">
        <v>207</v>
      </c>
      <c r="BF60">
        <v>6510074</v>
      </c>
      <c r="BG60" t="s">
        <v>249</v>
      </c>
    </row>
    <row r="61" spans="53:59">
      <c r="BA61" s="152">
        <v>59</v>
      </c>
      <c r="BB61" s="152" t="s">
        <v>207</v>
      </c>
      <c r="BF61">
        <v>6510075</v>
      </c>
      <c r="BG61" t="s">
        <v>249</v>
      </c>
    </row>
    <row r="62" spans="53:59">
      <c r="BA62" s="152">
        <v>60</v>
      </c>
      <c r="BB62" s="152" t="s">
        <v>208</v>
      </c>
      <c r="BF62">
        <v>6510076</v>
      </c>
      <c r="BG62" t="s">
        <v>249</v>
      </c>
    </row>
    <row r="63" spans="53:59">
      <c r="BA63" s="152">
        <v>61</v>
      </c>
      <c r="BB63" s="152" t="s">
        <v>208</v>
      </c>
      <c r="BF63">
        <v>6510077</v>
      </c>
      <c r="BG63" t="s">
        <v>249</v>
      </c>
    </row>
    <row r="64" spans="53:59">
      <c r="BA64" s="152">
        <v>62</v>
      </c>
      <c r="BB64" s="152" t="s">
        <v>208</v>
      </c>
      <c r="BF64">
        <v>6510078</v>
      </c>
      <c r="BG64" t="s">
        <v>249</v>
      </c>
    </row>
    <row r="65" spans="53:59">
      <c r="BA65" s="152">
        <v>63</v>
      </c>
      <c r="BB65" s="152" t="s">
        <v>209</v>
      </c>
      <c r="BF65">
        <v>6510079</v>
      </c>
      <c r="BG65" t="s">
        <v>249</v>
      </c>
    </row>
    <row r="66" spans="53:59">
      <c r="BA66" s="152">
        <v>64</v>
      </c>
      <c r="BB66" s="152" t="s">
        <v>210</v>
      </c>
      <c r="BF66">
        <v>6510081</v>
      </c>
      <c r="BG66" t="s">
        <v>249</v>
      </c>
    </row>
    <row r="67" spans="53:59">
      <c r="BA67" s="152">
        <v>65</v>
      </c>
      <c r="BB67" s="152" t="s">
        <v>211</v>
      </c>
      <c r="BF67">
        <v>6510082</v>
      </c>
      <c r="BG67" t="s">
        <v>249</v>
      </c>
    </row>
    <row r="68" spans="53:59">
      <c r="BA68" s="152">
        <v>66</v>
      </c>
      <c r="BB68" s="152" t="s">
        <v>211</v>
      </c>
      <c r="BF68">
        <v>6510083</v>
      </c>
      <c r="BG68" t="s">
        <v>249</v>
      </c>
    </row>
    <row r="69" spans="53:59">
      <c r="BA69" s="152">
        <v>67</v>
      </c>
      <c r="BB69" s="152" t="s">
        <v>211</v>
      </c>
      <c r="BF69">
        <v>6510084</v>
      </c>
      <c r="BG69" t="s">
        <v>249</v>
      </c>
    </row>
    <row r="70" spans="53:59">
      <c r="BA70" s="152">
        <v>68</v>
      </c>
      <c r="BB70" s="152" t="s">
        <v>212</v>
      </c>
      <c r="BF70">
        <v>6510085</v>
      </c>
      <c r="BG70" t="s">
        <v>249</v>
      </c>
    </row>
    <row r="71" spans="53:59">
      <c r="BA71" s="152">
        <v>69</v>
      </c>
      <c r="BB71" s="152" t="s">
        <v>213</v>
      </c>
      <c r="BF71">
        <v>6510086</v>
      </c>
      <c r="BG71" t="s">
        <v>249</v>
      </c>
    </row>
    <row r="72" spans="53:59">
      <c r="BA72" s="152">
        <v>70</v>
      </c>
      <c r="BB72" s="152" t="s">
        <v>214</v>
      </c>
      <c r="BF72">
        <v>6510087</v>
      </c>
      <c r="BG72" t="s">
        <v>249</v>
      </c>
    </row>
    <row r="73" spans="53:59">
      <c r="BA73" s="152">
        <v>71</v>
      </c>
      <c r="BB73" s="152" t="s">
        <v>214</v>
      </c>
      <c r="BF73">
        <v>6510088</v>
      </c>
      <c r="BG73" t="s">
        <v>249</v>
      </c>
    </row>
    <row r="74" spans="53:59">
      <c r="BA74" s="152">
        <v>72</v>
      </c>
      <c r="BB74" s="152" t="s">
        <v>215</v>
      </c>
      <c r="BF74">
        <v>6510091</v>
      </c>
      <c r="BG74" t="s">
        <v>249</v>
      </c>
    </row>
    <row r="75" spans="53:59">
      <c r="BA75" s="152">
        <v>73</v>
      </c>
      <c r="BB75" s="152" t="s">
        <v>215</v>
      </c>
      <c r="BF75">
        <v>6510092</v>
      </c>
      <c r="BG75" t="s">
        <v>249</v>
      </c>
    </row>
    <row r="76" spans="53:59">
      <c r="BA76" s="152">
        <v>74</v>
      </c>
      <c r="BB76" s="152" t="s">
        <v>216</v>
      </c>
      <c r="BF76">
        <v>6510093</v>
      </c>
      <c r="BG76" t="s">
        <v>249</v>
      </c>
    </row>
    <row r="77" spans="53:59">
      <c r="BA77" s="152">
        <v>75</v>
      </c>
      <c r="BB77" s="152" t="s">
        <v>216</v>
      </c>
      <c r="BF77">
        <v>6510094</v>
      </c>
      <c r="BG77" t="s">
        <v>249</v>
      </c>
    </row>
    <row r="78" spans="53:59">
      <c r="BA78" s="152">
        <v>76</v>
      </c>
      <c r="BB78" s="152" t="s">
        <v>217</v>
      </c>
      <c r="BF78">
        <v>6510095</v>
      </c>
      <c r="BG78" t="s">
        <v>249</v>
      </c>
    </row>
    <row r="79" spans="53:59">
      <c r="BA79" s="152">
        <v>77</v>
      </c>
      <c r="BB79" s="152" t="s">
        <v>218</v>
      </c>
      <c r="BF79">
        <v>6510096</v>
      </c>
      <c r="BG79" t="s">
        <v>249</v>
      </c>
    </row>
    <row r="80" spans="53:59">
      <c r="BA80" s="152">
        <v>78</v>
      </c>
      <c r="BB80" s="152" t="s">
        <v>219</v>
      </c>
      <c r="BF80">
        <v>6510097</v>
      </c>
      <c r="BG80" t="s">
        <v>249</v>
      </c>
    </row>
    <row r="81" spans="53:59">
      <c r="BA81" s="152">
        <v>79</v>
      </c>
      <c r="BB81" s="152" t="s">
        <v>220</v>
      </c>
      <c r="BF81">
        <v>6511100</v>
      </c>
      <c r="BG81" t="s">
        <v>248</v>
      </c>
    </row>
    <row r="82" spans="53:59">
      <c r="BA82" s="152">
        <v>80</v>
      </c>
      <c r="BB82" s="152" t="s">
        <v>221</v>
      </c>
      <c r="BF82">
        <v>6511101</v>
      </c>
      <c r="BG82" t="s">
        <v>248</v>
      </c>
    </row>
    <row r="83" spans="53:59">
      <c r="BA83" s="152">
        <v>81</v>
      </c>
      <c r="BB83" s="152" t="s">
        <v>221</v>
      </c>
      <c r="BF83">
        <v>6511102</v>
      </c>
      <c r="BG83" t="s">
        <v>248</v>
      </c>
    </row>
    <row r="84" spans="53:59">
      <c r="BA84" s="152">
        <v>82</v>
      </c>
      <c r="BB84" s="152" t="s">
        <v>221</v>
      </c>
      <c r="BF84">
        <v>6511102</v>
      </c>
      <c r="BG84" t="s">
        <v>248</v>
      </c>
    </row>
    <row r="85" spans="53:59">
      <c r="BA85" s="152">
        <v>83</v>
      </c>
      <c r="BB85" s="152" t="s">
        <v>221</v>
      </c>
      <c r="BF85">
        <v>6511103</v>
      </c>
      <c r="BG85" t="s">
        <v>248</v>
      </c>
    </row>
    <row r="86" spans="53:59">
      <c r="BA86" s="152">
        <v>84</v>
      </c>
      <c r="BB86" s="152" t="s">
        <v>222</v>
      </c>
      <c r="BF86">
        <v>6511104</v>
      </c>
      <c r="BG86" t="s">
        <v>248</v>
      </c>
    </row>
    <row r="87" spans="53:59">
      <c r="BA87" s="152">
        <v>85</v>
      </c>
      <c r="BB87" s="152" t="s">
        <v>223</v>
      </c>
      <c r="BF87">
        <v>6511105</v>
      </c>
      <c r="BG87" t="s">
        <v>248</v>
      </c>
    </row>
    <row r="88" spans="53:59">
      <c r="BA88" s="152">
        <v>86</v>
      </c>
      <c r="BB88" s="152" t="s">
        <v>224</v>
      </c>
      <c r="BF88">
        <v>6511111</v>
      </c>
      <c r="BG88" t="s">
        <v>248</v>
      </c>
    </row>
    <row r="89" spans="53:59">
      <c r="BA89" s="152">
        <v>87</v>
      </c>
      <c r="BB89" s="152" t="s">
        <v>225</v>
      </c>
      <c r="BF89">
        <v>6511112</v>
      </c>
      <c r="BG89" t="s">
        <v>248</v>
      </c>
    </row>
    <row r="90" spans="53:59">
      <c r="BA90" s="152">
        <v>88</v>
      </c>
      <c r="BB90" s="152" t="s">
        <v>226</v>
      </c>
      <c r="BF90">
        <v>6511113</v>
      </c>
      <c r="BG90" t="s">
        <v>248</v>
      </c>
    </row>
    <row r="91" spans="53:59">
      <c r="BA91" s="152">
        <v>89</v>
      </c>
      <c r="BB91" s="152" t="s">
        <v>227</v>
      </c>
      <c r="BF91">
        <v>6511114</v>
      </c>
      <c r="BG91" t="s">
        <v>248</v>
      </c>
    </row>
    <row r="92" spans="53:59">
      <c r="BA92" s="152">
        <v>90</v>
      </c>
      <c r="BB92" s="152" t="s">
        <v>228</v>
      </c>
      <c r="BF92">
        <v>6511121</v>
      </c>
      <c r="BG92" t="s">
        <v>248</v>
      </c>
    </row>
    <row r="93" spans="53:59">
      <c r="BA93" s="152">
        <v>91</v>
      </c>
      <c r="BB93" s="152" t="s">
        <v>229</v>
      </c>
      <c r="BF93">
        <v>6511122</v>
      </c>
      <c r="BG93" t="s">
        <v>248</v>
      </c>
    </row>
    <row r="94" spans="53:59">
      <c r="BA94" s="152">
        <v>92</v>
      </c>
      <c r="BB94" s="152" t="s">
        <v>230</v>
      </c>
      <c r="BF94">
        <v>6511123</v>
      </c>
      <c r="BG94" t="s">
        <v>248</v>
      </c>
    </row>
    <row r="95" spans="53:59">
      <c r="BA95" s="152">
        <v>93</v>
      </c>
      <c r="BB95" s="152" t="s">
        <v>231</v>
      </c>
      <c r="BF95">
        <v>6511124</v>
      </c>
      <c r="BG95" t="s">
        <v>248</v>
      </c>
    </row>
    <row r="96" spans="53:59">
      <c r="BA96" s="152">
        <v>94</v>
      </c>
      <c r="BB96" s="152" t="s">
        <v>232</v>
      </c>
      <c r="BF96">
        <v>6511125</v>
      </c>
      <c r="BG96" t="s">
        <v>248</v>
      </c>
    </row>
    <row r="97" spans="53:59">
      <c r="BA97" s="152">
        <v>95</v>
      </c>
      <c r="BB97" s="152" t="s">
        <v>232</v>
      </c>
      <c r="BF97">
        <v>6511131</v>
      </c>
      <c r="BG97" t="s">
        <v>248</v>
      </c>
    </row>
    <row r="98" spans="53:59">
      <c r="BA98" s="152">
        <v>96</v>
      </c>
      <c r="BB98" s="152" t="s">
        <v>233</v>
      </c>
      <c r="BF98">
        <v>6511132</v>
      </c>
      <c r="BG98" t="s">
        <v>248</v>
      </c>
    </row>
    <row r="99" spans="53:59">
      <c r="BA99" s="152">
        <v>97</v>
      </c>
      <c r="BB99" s="152" t="s">
        <v>233</v>
      </c>
      <c r="BF99">
        <v>6511133</v>
      </c>
      <c r="BG99" t="s">
        <v>248</v>
      </c>
    </row>
    <row r="100" spans="53:59">
      <c r="BA100" s="152">
        <v>98</v>
      </c>
      <c r="BB100" s="152" t="s">
        <v>234</v>
      </c>
      <c r="BF100">
        <v>6511141</v>
      </c>
      <c r="BG100" t="s">
        <v>248</v>
      </c>
    </row>
    <row r="101" spans="53:59">
      <c r="BA101" s="152">
        <v>99</v>
      </c>
      <c r="BB101" s="152" t="s">
        <v>235</v>
      </c>
      <c r="BF101">
        <v>6511142</v>
      </c>
      <c r="BG101" t="s">
        <v>248</v>
      </c>
    </row>
    <row r="102" spans="53:59">
      <c r="BF102">
        <v>6511143</v>
      </c>
      <c r="BG102" t="s">
        <v>248</v>
      </c>
    </row>
    <row r="103" spans="53:59">
      <c r="BF103">
        <v>6511144</v>
      </c>
      <c r="BG103" t="s">
        <v>248</v>
      </c>
    </row>
    <row r="104" spans="53:59">
      <c r="BF104">
        <v>6511145</v>
      </c>
      <c r="BG104" t="s">
        <v>248</v>
      </c>
    </row>
    <row r="105" spans="53:59">
      <c r="BF105">
        <v>6511146</v>
      </c>
      <c r="BG105" t="s">
        <v>248</v>
      </c>
    </row>
    <row r="106" spans="53:59">
      <c r="BF106">
        <v>6511147</v>
      </c>
      <c r="BG106" t="s">
        <v>248</v>
      </c>
    </row>
    <row r="107" spans="53:59">
      <c r="BF107">
        <v>6511201</v>
      </c>
      <c r="BG107" t="s">
        <v>248</v>
      </c>
    </row>
    <row r="108" spans="53:59">
      <c r="BF108">
        <v>6511202</v>
      </c>
      <c r="BG108" t="s">
        <v>248</v>
      </c>
    </row>
    <row r="109" spans="53:59">
      <c r="BF109">
        <v>6511203</v>
      </c>
      <c r="BG109" t="s">
        <v>248</v>
      </c>
    </row>
    <row r="110" spans="53:59">
      <c r="BF110">
        <v>6511204</v>
      </c>
      <c r="BG110" t="s">
        <v>248</v>
      </c>
    </row>
    <row r="111" spans="53:59">
      <c r="BF111">
        <v>6511205</v>
      </c>
      <c r="BG111" t="s">
        <v>248</v>
      </c>
    </row>
    <row r="112" spans="53:59">
      <c r="BF112">
        <v>6511206</v>
      </c>
      <c r="BG112" t="s">
        <v>248</v>
      </c>
    </row>
    <row r="113" spans="58:59">
      <c r="BF113">
        <v>6511211</v>
      </c>
      <c r="BG113" t="s">
        <v>248</v>
      </c>
    </row>
    <row r="114" spans="58:59">
      <c r="BF114">
        <v>6511212</v>
      </c>
      <c r="BG114" t="s">
        <v>248</v>
      </c>
    </row>
    <row r="115" spans="58:59">
      <c r="BF115">
        <v>6511213</v>
      </c>
      <c r="BG115" t="s">
        <v>248</v>
      </c>
    </row>
    <row r="116" spans="58:59">
      <c r="BF116">
        <v>6511221</v>
      </c>
      <c r="BG116" t="s">
        <v>248</v>
      </c>
    </row>
    <row r="117" spans="58:59">
      <c r="BF117">
        <v>6511222</v>
      </c>
      <c r="BG117" t="s">
        <v>248</v>
      </c>
    </row>
    <row r="118" spans="58:59">
      <c r="BF118">
        <v>6511223</v>
      </c>
      <c r="BG118" t="s">
        <v>248</v>
      </c>
    </row>
    <row r="119" spans="58:59">
      <c r="BF119">
        <v>6511231</v>
      </c>
      <c r="BG119" t="s">
        <v>248</v>
      </c>
    </row>
    <row r="120" spans="58:59">
      <c r="BF120">
        <v>6511232</v>
      </c>
      <c r="BG120" t="s">
        <v>248</v>
      </c>
    </row>
    <row r="121" spans="58:59">
      <c r="BF121">
        <v>6511233</v>
      </c>
      <c r="BG121" t="s">
        <v>248</v>
      </c>
    </row>
    <row r="122" spans="58:59">
      <c r="BF122">
        <v>6511241</v>
      </c>
      <c r="BG122" t="s">
        <v>248</v>
      </c>
    </row>
    <row r="123" spans="58:59">
      <c r="BF123">
        <v>6511242</v>
      </c>
      <c r="BG123" t="s">
        <v>248</v>
      </c>
    </row>
    <row r="124" spans="58:59">
      <c r="BF124">
        <v>6511243</v>
      </c>
      <c r="BG124" t="s">
        <v>248</v>
      </c>
    </row>
    <row r="125" spans="58:59">
      <c r="BF125">
        <v>6511244</v>
      </c>
      <c r="BG125" t="s">
        <v>248</v>
      </c>
    </row>
    <row r="126" spans="58:59">
      <c r="BF126">
        <v>6511245</v>
      </c>
      <c r="BG126" t="s">
        <v>248</v>
      </c>
    </row>
    <row r="127" spans="58:59">
      <c r="BF127">
        <v>6511246</v>
      </c>
      <c r="BG127" t="s">
        <v>248</v>
      </c>
    </row>
    <row r="128" spans="58:59">
      <c r="BF128">
        <v>6511251</v>
      </c>
      <c r="BG128" t="s">
        <v>248</v>
      </c>
    </row>
    <row r="129" spans="58:59">
      <c r="BF129">
        <v>6511252</v>
      </c>
      <c r="BG129" t="s">
        <v>248</v>
      </c>
    </row>
    <row r="130" spans="58:59">
      <c r="BF130">
        <v>6511253</v>
      </c>
      <c r="BG130" t="s">
        <v>248</v>
      </c>
    </row>
    <row r="131" spans="58:59">
      <c r="BF131">
        <v>6511254</v>
      </c>
      <c r="BG131" t="s">
        <v>248</v>
      </c>
    </row>
    <row r="132" spans="58:59">
      <c r="BF132">
        <v>6511255</v>
      </c>
      <c r="BG132" t="s">
        <v>248</v>
      </c>
    </row>
    <row r="133" spans="58:59">
      <c r="BF133">
        <v>6511261</v>
      </c>
      <c r="BG133" t="s">
        <v>248</v>
      </c>
    </row>
    <row r="134" spans="58:59">
      <c r="BF134">
        <v>6511262</v>
      </c>
      <c r="BG134" t="s">
        <v>248</v>
      </c>
    </row>
    <row r="135" spans="58:59">
      <c r="BF135">
        <v>6511263</v>
      </c>
      <c r="BG135" t="s">
        <v>248</v>
      </c>
    </row>
    <row r="136" spans="58:59">
      <c r="BF136">
        <v>6511264</v>
      </c>
      <c r="BG136" t="s">
        <v>248</v>
      </c>
    </row>
    <row r="137" spans="58:59">
      <c r="BF137">
        <v>6511301</v>
      </c>
      <c r="BG137" t="s">
        <v>248</v>
      </c>
    </row>
    <row r="138" spans="58:59">
      <c r="BF138">
        <v>6511302</v>
      </c>
      <c r="BG138" t="s">
        <v>248</v>
      </c>
    </row>
    <row r="139" spans="58:59">
      <c r="BF139">
        <v>6511303</v>
      </c>
      <c r="BG139" t="s">
        <v>248</v>
      </c>
    </row>
    <row r="140" spans="58:59">
      <c r="BF140">
        <v>6511304</v>
      </c>
      <c r="BG140" t="s">
        <v>248</v>
      </c>
    </row>
    <row r="141" spans="58:59">
      <c r="BF141">
        <v>6511305</v>
      </c>
      <c r="BG141" t="s">
        <v>248</v>
      </c>
    </row>
    <row r="142" spans="58:59">
      <c r="BF142">
        <v>6511306</v>
      </c>
      <c r="BG142" t="s">
        <v>248</v>
      </c>
    </row>
    <row r="143" spans="58:59">
      <c r="BF143">
        <v>6511311</v>
      </c>
      <c r="BG143" t="s">
        <v>248</v>
      </c>
    </row>
    <row r="144" spans="58:59">
      <c r="BF144">
        <v>6511312</v>
      </c>
      <c r="BG144" t="s">
        <v>248</v>
      </c>
    </row>
    <row r="145" spans="58:59">
      <c r="BF145">
        <v>6511313</v>
      </c>
      <c r="BG145" t="s">
        <v>248</v>
      </c>
    </row>
    <row r="146" spans="58:59">
      <c r="BF146">
        <v>6511321</v>
      </c>
      <c r="BG146" t="s">
        <v>248</v>
      </c>
    </row>
    <row r="147" spans="58:59">
      <c r="BF147">
        <v>6511322</v>
      </c>
      <c r="BG147" t="s">
        <v>248</v>
      </c>
    </row>
    <row r="148" spans="58:59">
      <c r="BF148">
        <v>6511331</v>
      </c>
      <c r="BG148" t="s">
        <v>248</v>
      </c>
    </row>
    <row r="149" spans="58:59">
      <c r="BF149">
        <v>6511332</v>
      </c>
      <c r="BG149" t="s">
        <v>248</v>
      </c>
    </row>
    <row r="150" spans="58:59">
      <c r="BF150">
        <v>6511333</v>
      </c>
      <c r="BG150" t="s">
        <v>248</v>
      </c>
    </row>
    <row r="151" spans="58:59">
      <c r="BF151">
        <v>6511334</v>
      </c>
      <c r="BG151" t="s">
        <v>248</v>
      </c>
    </row>
    <row r="152" spans="58:59">
      <c r="BF152">
        <v>6511341</v>
      </c>
      <c r="BG152" t="s">
        <v>248</v>
      </c>
    </row>
    <row r="153" spans="58:59">
      <c r="BF153">
        <v>6511342</v>
      </c>
      <c r="BG153" t="s">
        <v>248</v>
      </c>
    </row>
    <row r="154" spans="58:59">
      <c r="BF154">
        <v>6511343</v>
      </c>
      <c r="BG154" t="s">
        <v>248</v>
      </c>
    </row>
    <row r="155" spans="58:59">
      <c r="BF155">
        <v>6511344</v>
      </c>
      <c r="BG155" t="s">
        <v>248</v>
      </c>
    </row>
    <row r="156" spans="58:59">
      <c r="BF156">
        <v>6511345</v>
      </c>
      <c r="BG156" t="s">
        <v>248</v>
      </c>
    </row>
    <row r="157" spans="58:59">
      <c r="BF157">
        <v>6511351</v>
      </c>
      <c r="BG157" t="s">
        <v>248</v>
      </c>
    </row>
    <row r="158" spans="58:59">
      <c r="BF158">
        <v>6511352</v>
      </c>
      <c r="BG158" t="s">
        <v>248</v>
      </c>
    </row>
    <row r="159" spans="58:59">
      <c r="BF159">
        <v>6511353</v>
      </c>
      <c r="BG159" t="s">
        <v>248</v>
      </c>
    </row>
    <row r="160" spans="58:59">
      <c r="BF160">
        <v>6511354</v>
      </c>
      <c r="BG160" t="s">
        <v>248</v>
      </c>
    </row>
    <row r="161" spans="58:59">
      <c r="BF161">
        <v>6511401</v>
      </c>
      <c r="BG161" t="s">
        <v>248</v>
      </c>
    </row>
    <row r="162" spans="58:59">
      <c r="BF162">
        <v>6511411</v>
      </c>
      <c r="BG162" t="s">
        <v>254</v>
      </c>
    </row>
    <row r="163" spans="58:59">
      <c r="BF163">
        <v>6511412</v>
      </c>
      <c r="BG163" t="s">
        <v>254</v>
      </c>
    </row>
    <row r="164" spans="58:59">
      <c r="BF164">
        <v>6511413</v>
      </c>
      <c r="BG164" t="s">
        <v>254</v>
      </c>
    </row>
    <row r="165" spans="58:59">
      <c r="BF165">
        <v>6511421</v>
      </c>
      <c r="BG165" t="s">
        <v>254</v>
      </c>
    </row>
    <row r="166" spans="58:59">
      <c r="BF166">
        <v>6511422</v>
      </c>
      <c r="BG166" t="s">
        <v>254</v>
      </c>
    </row>
    <row r="167" spans="58:59">
      <c r="BF167">
        <v>6511423</v>
      </c>
      <c r="BG167" t="s">
        <v>254</v>
      </c>
    </row>
    <row r="168" spans="58:59">
      <c r="BF168">
        <v>6511424</v>
      </c>
      <c r="BG168" t="s">
        <v>254</v>
      </c>
    </row>
    <row r="169" spans="58:59">
      <c r="BF169">
        <v>6511431</v>
      </c>
      <c r="BG169" t="s">
        <v>254</v>
      </c>
    </row>
    <row r="170" spans="58:59">
      <c r="BF170">
        <v>6511432</v>
      </c>
      <c r="BG170" t="s">
        <v>254</v>
      </c>
    </row>
    <row r="171" spans="58:59">
      <c r="BF171">
        <v>6511433</v>
      </c>
      <c r="BG171" t="s">
        <v>254</v>
      </c>
    </row>
    <row r="172" spans="58:59">
      <c r="BF172">
        <v>6511501</v>
      </c>
      <c r="BG172" t="s">
        <v>248</v>
      </c>
    </row>
    <row r="173" spans="58:59">
      <c r="BF173">
        <v>6511502</v>
      </c>
      <c r="BG173" t="s">
        <v>248</v>
      </c>
    </row>
    <row r="174" spans="58:59">
      <c r="BF174">
        <v>6511503</v>
      </c>
      <c r="BG174" t="s">
        <v>248</v>
      </c>
    </row>
    <row r="175" spans="58:59">
      <c r="BF175">
        <v>6511504</v>
      </c>
      <c r="BG175" t="s">
        <v>248</v>
      </c>
    </row>
    <row r="176" spans="58:59">
      <c r="BF176">
        <v>6511505</v>
      </c>
      <c r="BG176" t="s">
        <v>248</v>
      </c>
    </row>
    <row r="177" spans="58:59">
      <c r="BF177">
        <v>6511511</v>
      </c>
      <c r="BG177" t="s">
        <v>248</v>
      </c>
    </row>
    <row r="178" spans="58:59">
      <c r="BF178">
        <v>6511512</v>
      </c>
      <c r="BG178" t="s">
        <v>248</v>
      </c>
    </row>
    <row r="179" spans="58:59">
      <c r="BF179">
        <v>6511513</v>
      </c>
      <c r="BG179" t="s">
        <v>248</v>
      </c>
    </row>
    <row r="180" spans="58:59">
      <c r="BF180">
        <v>6511514</v>
      </c>
      <c r="BG180" t="s">
        <v>248</v>
      </c>
    </row>
    <row r="181" spans="58:59">
      <c r="BF181">
        <v>6511515</v>
      </c>
      <c r="BG181" t="s">
        <v>248</v>
      </c>
    </row>
    <row r="182" spans="58:59">
      <c r="BF182">
        <v>6511516</v>
      </c>
      <c r="BG182" t="s">
        <v>248</v>
      </c>
    </row>
    <row r="183" spans="58:59">
      <c r="BF183">
        <v>6511521</v>
      </c>
      <c r="BG183" t="s">
        <v>248</v>
      </c>
    </row>
    <row r="184" spans="58:59">
      <c r="BF184">
        <v>6511522</v>
      </c>
      <c r="BG184" t="s">
        <v>248</v>
      </c>
    </row>
    <row r="185" spans="58:59">
      <c r="BF185">
        <v>6511523</v>
      </c>
      <c r="BG185" t="s">
        <v>248</v>
      </c>
    </row>
    <row r="186" spans="58:59">
      <c r="BF186">
        <v>6511524</v>
      </c>
      <c r="BG186" t="s">
        <v>248</v>
      </c>
    </row>
    <row r="187" spans="58:59">
      <c r="BF187">
        <v>6511525</v>
      </c>
      <c r="BG187" t="s">
        <v>248</v>
      </c>
    </row>
    <row r="188" spans="58:59">
      <c r="BF188">
        <v>6511526</v>
      </c>
      <c r="BG188" t="s">
        <v>248</v>
      </c>
    </row>
    <row r="189" spans="58:59">
      <c r="BF189">
        <v>6511601</v>
      </c>
      <c r="BG189" t="s">
        <v>248</v>
      </c>
    </row>
    <row r="190" spans="58:59">
      <c r="BF190">
        <v>6511602</v>
      </c>
      <c r="BG190" t="s">
        <v>248</v>
      </c>
    </row>
    <row r="191" spans="58:59">
      <c r="BF191">
        <v>6511603</v>
      </c>
      <c r="BG191" t="s">
        <v>248</v>
      </c>
    </row>
    <row r="192" spans="58:59">
      <c r="BF192">
        <v>6511604</v>
      </c>
      <c r="BG192" t="s">
        <v>248</v>
      </c>
    </row>
    <row r="193" spans="58:59">
      <c r="BF193">
        <v>6511611</v>
      </c>
      <c r="BG193" t="s">
        <v>248</v>
      </c>
    </row>
    <row r="194" spans="58:59">
      <c r="BF194">
        <v>6511612</v>
      </c>
      <c r="BG194" t="s">
        <v>248</v>
      </c>
    </row>
    <row r="195" spans="58:59">
      <c r="BF195">
        <v>6511613</v>
      </c>
      <c r="BG195" t="s">
        <v>248</v>
      </c>
    </row>
    <row r="196" spans="58:59">
      <c r="BF196">
        <v>6511614</v>
      </c>
      <c r="BG196" t="s">
        <v>248</v>
      </c>
    </row>
    <row r="197" spans="58:59">
      <c r="BF197">
        <v>6511615</v>
      </c>
      <c r="BG197" t="s">
        <v>248</v>
      </c>
    </row>
    <row r="198" spans="58:59">
      <c r="BF198">
        <v>6511616</v>
      </c>
      <c r="BG198" t="s">
        <v>248</v>
      </c>
    </row>
    <row r="199" spans="58:59">
      <c r="BF199">
        <v>6511621</v>
      </c>
      <c r="BG199" t="s">
        <v>248</v>
      </c>
    </row>
    <row r="200" spans="58:59">
      <c r="BF200">
        <v>6511622</v>
      </c>
      <c r="BG200" t="s">
        <v>248</v>
      </c>
    </row>
    <row r="201" spans="58:59">
      <c r="BF201">
        <v>6511623</v>
      </c>
      <c r="BG201" t="s">
        <v>248</v>
      </c>
    </row>
    <row r="202" spans="58:59">
      <c r="BF202">
        <v>6512101</v>
      </c>
      <c r="BG202" t="s">
        <v>250</v>
      </c>
    </row>
    <row r="203" spans="58:59">
      <c r="BF203">
        <v>6512102</v>
      </c>
      <c r="BG203" t="s">
        <v>250</v>
      </c>
    </row>
    <row r="204" spans="58:59">
      <c r="BF204">
        <v>6512103</v>
      </c>
      <c r="BG204" t="s">
        <v>250</v>
      </c>
    </row>
    <row r="205" spans="58:59">
      <c r="BF205">
        <v>6512104</v>
      </c>
      <c r="BG205" t="s">
        <v>250</v>
      </c>
    </row>
    <row r="206" spans="58:59">
      <c r="BF206">
        <v>6512105</v>
      </c>
      <c r="BG206" t="s">
        <v>250</v>
      </c>
    </row>
    <row r="207" spans="58:59">
      <c r="BF207">
        <v>6512106</v>
      </c>
      <c r="BG207" t="s">
        <v>250</v>
      </c>
    </row>
    <row r="208" spans="58:59">
      <c r="BF208">
        <v>6512107</v>
      </c>
      <c r="BG208" t="s">
        <v>250</v>
      </c>
    </row>
    <row r="209" spans="58:59">
      <c r="BF209">
        <v>6512108</v>
      </c>
      <c r="BG209" t="s">
        <v>250</v>
      </c>
    </row>
    <row r="210" spans="58:59">
      <c r="BF210">
        <v>6512109</v>
      </c>
      <c r="BG210" t="s">
        <v>250</v>
      </c>
    </row>
    <row r="211" spans="58:59">
      <c r="BF211">
        <v>6512111</v>
      </c>
      <c r="BG211" t="s">
        <v>250</v>
      </c>
    </row>
    <row r="212" spans="58:59">
      <c r="BF212">
        <v>6512112</v>
      </c>
      <c r="BG212" t="s">
        <v>250</v>
      </c>
    </row>
    <row r="213" spans="58:59">
      <c r="BF213">
        <v>6512113</v>
      </c>
      <c r="BG213" t="s">
        <v>250</v>
      </c>
    </row>
    <row r="214" spans="58:59">
      <c r="BF214">
        <v>6512114</v>
      </c>
      <c r="BG214" t="s">
        <v>250</v>
      </c>
    </row>
    <row r="215" spans="58:59">
      <c r="BF215">
        <v>6512115</v>
      </c>
      <c r="BG215" t="s">
        <v>250</v>
      </c>
    </row>
    <row r="216" spans="58:59">
      <c r="BF216">
        <v>6512116</v>
      </c>
      <c r="BG216" t="s">
        <v>250</v>
      </c>
    </row>
    <row r="217" spans="58:59">
      <c r="BF217">
        <v>6512117</v>
      </c>
      <c r="BG217" t="s">
        <v>250</v>
      </c>
    </row>
    <row r="218" spans="58:59">
      <c r="BF218">
        <v>6512120</v>
      </c>
      <c r="BG218" t="s">
        <v>250</v>
      </c>
    </row>
    <row r="219" spans="58:59">
      <c r="BF219">
        <v>6512121</v>
      </c>
      <c r="BG219" t="s">
        <v>250</v>
      </c>
    </row>
    <row r="220" spans="58:59">
      <c r="BF220">
        <v>6512121</v>
      </c>
      <c r="BG220" t="s">
        <v>250</v>
      </c>
    </row>
    <row r="221" spans="58:59">
      <c r="BF221">
        <v>6512122</v>
      </c>
      <c r="BG221" t="s">
        <v>250</v>
      </c>
    </row>
    <row r="222" spans="58:59">
      <c r="BF222">
        <v>6512123</v>
      </c>
      <c r="BG222" t="s">
        <v>250</v>
      </c>
    </row>
    <row r="223" spans="58:59">
      <c r="BF223">
        <v>6512124</v>
      </c>
      <c r="BG223" t="s">
        <v>250</v>
      </c>
    </row>
    <row r="224" spans="58:59">
      <c r="BF224">
        <v>6512125</v>
      </c>
      <c r="BG224" t="s">
        <v>250</v>
      </c>
    </row>
    <row r="225" spans="58:59">
      <c r="BF225">
        <v>6512126</v>
      </c>
      <c r="BG225" t="s">
        <v>250</v>
      </c>
    </row>
    <row r="226" spans="58:59">
      <c r="BF226">
        <v>6512127</v>
      </c>
      <c r="BG226" t="s">
        <v>250</v>
      </c>
    </row>
    <row r="227" spans="58:59">
      <c r="BF227">
        <v>6512128</v>
      </c>
      <c r="BG227" t="s">
        <v>250</v>
      </c>
    </row>
    <row r="228" spans="58:59">
      <c r="BF228">
        <v>6512129</v>
      </c>
      <c r="BG228" t="s">
        <v>250</v>
      </c>
    </row>
    <row r="229" spans="58:59">
      <c r="BF229">
        <v>6512131</v>
      </c>
      <c r="BG229" t="s">
        <v>250</v>
      </c>
    </row>
    <row r="230" spans="58:59">
      <c r="BF230">
        <v>6512132</v>
      </c>
      <c r="BG230" t="s">
        <v>250</v>
      </c>
    </row>
    <row r="231" spans="58:59">
      <c r="BF231">
        <v>6512133</v>
      </c>
      <c r="BG231" t="s">
        <v>250</v>
      </c>
    </row>
    <row r="232" spans="58:59">
      <c r="BF232">
        <v>6512134</v>
      </c>
      <c r="BG232" t="s">
        <v>250</v>
      </c>
    </row>
    <row r="233" spans="58:59">
      <c r="BF233">
        <v>6512135</v>
      </c>
      <c r="BG233" t="s">
        <v>250</v>
      </c>
    </row>
    <row r="234" spans="58:59">
      <c r="BF234">
        <v>6512136</v>
      </c>
      <c r="BG234" t="s">
        <v>250</v>
      </c>
    </row>
    <row r="235" spans="58:59">
      <c r="BF235">
        <v>6512137</v>
      </c>
      <c r="BG235" t="s">
        <v>250</v>
      </c>
    </row>
    <row r="236" spans="58:59">
      <c r="BF236">
        <v>6512138</v>
      </c>
      <c r="BG236" t="s">
        <v>250</v>
      </c>
    </row>
    <row r="237" spans="58:59">
      <c r="BF237">
        <v>6512141</v>
      </c>
      <c r="BG237" t="s">
        <v>250</v>
      </c>
    </row>
    <row r="238" spans="58:59">
      <c r="BF238">
        <v>6512142</v>
      </c>
      <c r="BG238" t="s">
        <v>250</v>
      </c>
    </row>
    <row r="239" spans="58:59">
      <c r="BF239">
        <v>6512142</v>
      </c>
      <c r="BG239" t="s">
        <v>250</v>
      </c>
    </row>
    <row r="240" spans="58:59">
      <c r="BF240">
        <v>6512143</v>
      </c>
      <c r="BG240" t="s">
        <v>250</v>
      </c>
    </row>
    <row r="241" spans="58:59">
      <c r="BF241">
        <v>6512143</v>
      </c>
      <c r="BG241" t="s">
        <v>250</v>
      </c>
    </row>
    <row r="242" spans="58:59">
      <c r="BF242">
        <v>6512144</v>
      </c>
      <c r="BG242" t="s">
        <v>250</v>
      </c>
    </row>
    <row r="243" spans="58:59">
      <c r="BF243">
        <v>6512144</v>
      </c>
      <c r="BG243" t="s">
        <v>250</v>
      </c>
    </row>
    <row r="244" spans="58:59">
      <c r="BF244">
        <v>6512145</v>
      </c>
      <c r="BG244" t="s">
        <v>250</v>
      </c>
    </row>
    <row r="245" spans="58:59">
      <c r="BF245">
        <v>6512146</v>
      </c>
      <c r="BG245" t="s">
        <v>250</v>
      </c>
    </row>
    <row r="246" spans="58:59">
      <c r="BF246">
        <v>6512147</v>
      </c>
      <c r="BG246" t="s">
        <v>250</v>
      </c>
    </row>
    <row r="247" spans="58:59">
      <c r="BF247">
        <v>6512148</v>
      </c>
      <c r="BG247" t="s">
        <v>250</v>
      </c>
    </row>
    <row r="248" spans="58:59">
      <c r="BF248">
        <v>6512201</v>
      </c>
      <c r="BG248" t="s">
        <v>250</v>
      </c>
    </row>
    <row r="249" spans="58:59">
      <c r="BF249">
        <v>6512202</v>
      </c>
      <c r="BG249" t="s">
        <v>250</v>
      </c>
    </row>
    <row r="250" spans="58:59">
      <c r="BF250">
        <v>6512203</v>
      </c>
      <c r="BG250" t="s">
        <v>250</v>
      </c>
    </row>
    <row r="251" spans="58:59">
      <c r="BF251">
        <v>6512204</v>
      </c>
      <c r="BG251" t="s">
        <v>250</v>
      </c>
    </row>
    <row r="252" spans="58:59">
      <c r="BF252">
        <v>6512205</v>
      </c>
      <c r="BG252" t="s">
        <v>250</v>
      </c>
    </row>
    <row r="253" spans="58:59">
      <c r="BF253">
        <v>6512206</v>
      </c>
      <c r="BG253" t="s">
        <v>250</v>
      </c>
    </row>
    <row r="254" spans="58:59">
      <c r="BF254">
        <v>6512207</v>
      </c>
      <c r="BG254" t="s">
        <v>250</v>
      </c>
    </row>
    <row r="255" spans="58:59">
      <c r="BF255">
        <v>6512211</v>
      </c>
      <c r="BG255" t="s">
        <v>250</v>
      </c>
    </row>
    <row r="256" spans="58:59">
      <c r="BF256">
        <v>6512212</v>
      </c>
      <c r="BG256" t="s">
        <v>250</v>
      </c>
    </row>
    <row r="257" spans="58:59">
      <c r="BF257">
        <v>6512213</v>
      </c>
      <c r="BG257" t="s">
        <v>250</v>
      </c>
    </row>
    <row r="258" spans="58:59">
      <c r="BF258">
        <v>6512214</v>
      </c>
      <c r="BG258" t="s">
        <v>250</v>
      </c>
    </row>
    <row r="259" spans="58:59">
      <c r="BF259">
        <v>6512215</v>
      </c>
      <c r="BG259" t="s">
        <v>250</v>
      </c>
    </row>
    <row r="260" spans="58:59">
      <c r="BF260">
        <v>6512216</v>
      </c>
      <c r="BG260" t="s">
        <v>250</v>
      </c>
    </row>
    <row r="261" spans="58:59">
      <c r="BF261">
        <v>6512217</v>
      </c>
      <c r="BG261" t="s">
        <v>250</v>
      </c>
    </row>
    <row r="262" spans="58:59">
      <c r="BF262">
        <v>6512221</v>
      </c>
      <c r="BG262" t="s">
        <v>250</v>
      </c>
    </row>
    <row r="263" spans="58:59">
      <c r="BF263">
        <v>6512222</v>
      </c>
      <c r="BG263" t="s">
        <v>250</v>
      </c>
    </row>
    <row r="264" spans="58:59">
      <c r="BF264">
        <v>6512223</v>
      </c>
      <c r="BG264" t="s">
        <v>250</v>
      </c>
    </row>
    <row r="265" spans="58:59">
      <c r="BF265">
        <v>6512224</v>
      </c>
      <c r="BG265" t="s">
        <v>250</v>
      </c>
    </row>
    <row r="266" spans="58:59">
      <c r="BF266">
        <v>6512225</v>
      </c>
      <c r="BG266" t="s">
        <v>250</v>
      </c>
    </row>
    <row r="267" spans="58:59">
      <c r="BF267">
        <v>6512226</v>
      </c>
      <c r="BG267" t="s">
        <v>250</v>
      </c>
    </row>
    <row r="268" spans="58:59">
      <c r="BF268">
        <v>6512227</v>
      </c>
      <c r="BG268" t="s">
        <v>250</v>
      </c>
    </row>
    <row r="269" spans="58:59">
      <c r="BF269">
        <v>6512228</v>
      </c>
      <c r="BG269" t="s">
        <v>250</v>
      </c>
    </row>
    <row r="270" spans="58:59">
      <c r="BF270">
        <v>6512231</v>
      </c>
      <c r="BG270" t="s">
        <v>250</v>
      </c>
    </row>
    <row r="271" spans="58:59">
      <c r="BF271">
        <v>6512232</v>
      </c>
      <c r="BG271" t="s">
        <v>250</v>
      </c>
    </row>
    <row r="272" spans="58:59">
      <c r="BF272">
        <v>6512233</v>
      </c>
      <c r="BG272" t="s">
        <v>250</v>
      </c>
    </row>
    <row r="273" spans="58:59">
      <c r="BF273">
        <v>6512234</v>
      </c>
      <c r="BG273" t="s">
        <v>250</v>
      </c>
    </row>
    <row r="274" spans="58:59">
      <c r="BF274">
        <v>6512235</v>
      </c>
      <c r="BG274" t="s">
        <v>250</v>
      </c>
    </row>
    <row r="275" spans="58:59">
      <c r="BF275">
        <v>6512236</v>
      </c>
      <c r="BG275" t="s">
        <v>250</v>
      </c>
    </row>
    <row r="276" spans="58:59">
      <c r="BF276">
        <v>6512237</v>
      </c>
      <c r="BG276" t="s">
        <v>250</v>
      </c>
    </row>
    <row r="277" spans="58:59">
      <c r="BF277">
        <v>6512238</v>
      </c>
      <c r="BG277" t="s">
        <v>250</v>
      </c>
    </row>
    <row r="278" spans="58:59">
      <c r="BF278">
        <v>6512239</v>
      </c>
      <c r="BG278" t="s">
        <v>250</v>
      </c>
    </row>
    <row r="279" spans="58:59">
      <c r="BF279">
        <v>6512241</v>
      </c>
      <c r="BG279" t="s">
        <v>250</v>
      </c>
    </row>
    <row r="280" spans="58:59">
      <c r="BF280">
        <v>6512242</v>
      </c>
      <c r="BG280" t="s">
        <v>250</v>
      </c>
    </row>
    <row r="281" spans="58:59">
      <c r="BF281">
        <v>6512243</v>
      </c>
      <c r="BG281" t="s">
        <v>250</v>
      </c>
    </row>
    <row r="282" spans="58:59">
      <c r="BF282">
        <v>6512244</v>
      </c>
      <c r="BG282" t="s">
        <v>250</v>
      </c>
    </row>
    <row r="283" spans="58:59">
      <c r="BF283">
        <v>6512251</v>
      </c>
      <c r="BG283" t="s">
        <v>250</v>
      </c>
    </row>
    <row r="284" spans="58:59">
      <c r="BF284">
        <v>6512252</v>
      </c>
      <c r="BG284" t="s">
        <v>250</v>
      </c>
    </row>
    <row r="285" spans="58:59">
      <c r="BF285">
        <v>6512253</v>
      </c>
      <c r="BG285" t="s">
        <v>250</v>
      </c>
    </row>
    <row r="286" spans="58:59">
      <c r="BF286">
        <v>6512254</v>
      </c>
      <c r="BG286" t="s">
        <v>250</v>
      </c>
    </row>
    <row r="287" spans="58:59">
      <c r="BF287">
        <v>6512255</v>
      </c>
      <c r="BG287" t="s">
        <v>250</v>
      </c>
    </row>
    <row r="288" spans="58:59">
      <c r="BF288">
        <v>6512256</v>
      </c>
      <c r="BG288" t="s">
        <v>250</v>
      </c>
    </row>
    <row r="289" spans="58:59">
      <c r="BF289">
        <v>6512257</v>
      </c>
      <c r="BG289" t="s">
        <v>250</v>
      </c>
    </row>
    <row r="290" spans="58:59">
      <c r="BF290">
        <v>6512261</v>
      </c>
      <c r="BG290" t="s">
        <v>250</v>
      </c>
    </row>
    <row r="291" spans="58:59">
      <c r="BF291">
        <v>6512262</v>
      </c>
      <c r="BG291" t="s">
        <v>250</v>
      </c>
    </row>
    <row r="292" spans="58:59">
      <c r="BF292">
        <v>6512263</v>
      </c>
      <c r="BG292" t="s">
        <v>250</v>
      </c>
    </row>
    <row r="293" spans="58:59">
      <c r="BF293">
        <v>6512264</v>
      </c>
      <c r="BG293" t="s">
        <v>250</v>
      </c>
    </row>
    <row r="294" spans="58:59">
      <c r="BF294">
        <v>6512265</v>
      </c>
      <c r="BG294" t="s">
        <v>250</v>
      </c>
    </row>
    <row r="295" spans="58:59">
      <c r="BF295">
        <v>6512266</v>
      </c>
      <c r="BG295" t="s">
        <v>250</v>
      </c>
    </row>
    <row r="296" spans="58:59">
      <c r="BF296">
        <v>6512267</v>
      </c>
      <c r="BG296" t="s">
        <v>250</v>
      </c>
    </row>
    <row r="297" spans="58:59">
      <c r="BF297">
        <v>6512268</v>
      </c>
      <c r="BG297" t="s">
        <v>250</v>
      </c>
    </row>
    <row r="298" spans="58:59">
      <c r="BF298">
        <v>6512271</v>
      </c>
      <c r="BG298" t="s">
        <v>250</v>
      </c>
    </row>
    <row r="299" spans="58:59">
      <c r="BF299">
        <v>6512272</v>
      </c>
      <c r="BG299" t="s">
        <v>250</v>
      </c>
    </row>
    <row r="300" spans="58:59">
      <c r="BF300">
        <v>6512273</v>
      </c>
      <c r="BG300" t="s">
        <v>250</v>
      </c>
    </row>
    <row r="301" spans="58:59">
      <c r="BF301">
        <v>6512274</v>
      </c>
      <c r="BG301" t="s">
        <v>250</v>
      </c>
    </row>
    <row r="302" spans="58:59">
      <c r="BF302">
        <v>6512275</v>
      </c>
      <c r="BG302" t="s">
        <v>250</v>
      </c>
    </row>
    <row r="303" spans="58:59">
      <c r="BF303">
        <v>6512276</v>
      </c>
      <c r="BG303" t="s">
        <v>250</v>
      </c>
    </row>
    <row r="304" spans="58:59">
      <c r="BF304">
        <v>6512277</v>
      </c>
      <c r="BG304" t="s">
        <v>250</v>
      </c>
    </row>
    <row r="305" spans="58:59">
      <c r="BF305">
        <v>6512301</v>
      </c>
      <c r="BG305" t="s">
        <v>250</v>
      </c>
    </row>
    <row r="306" spans="58:59">
      <c r="BF306">
        <v>6512302</v>
      </c>
      <c r="BG306" t="s">
        <v>250</v>
      </c>
    </row>
    <row r="307" spans="58:59">
      <c r="BF307">
        <v>6512303</v>
      </c>
      <c r="BG307" t="s">
        <v>250</v>
      </c>
    </row>
    <row r="308" spans="58:59">
      <c r="BF308">
        <v>6512304</v>
      </c>
      <c r="BG308" t="s">
        <v>250</v>
      </c>
    </row>
    <row r="309" spans="58:59">
      <c r="BF309">
        <v>6512311</v>
      </c>
      <c r="BG309" t="s">
        <v>250</v>
      </c>
    </row>
    <row r="310" spans="58:59">
      <c r="BF310">
        <v>6512312</v>
      </c>
      <c r="BG310" t="s">
        <v>250</v>
      </c>
    </row>
    <row r="311" spans="58:59">
      <c r="BF311">
        <v>6512313</v>
      </c>
      <c r="BG311" t="s">
        <v>250</v>
      </c>
    </row>
    <row r="312" spans="58:59">
      <c r="BF312">
        <v>6512321</v>
      </c>
      <c r="BG312" t="s">
        <v>250</v>
      </c>
    </row>
    <row r="313" spans="58:59">
      <c r="BF313">
        <v>6512331</v>
      </c>
      <c r="BG313" t="s">
        <v>250</v>
      </c>
    </row>
    <row r="314" spans="58:59">
      <c r="BF314">
        <v>6512332</v>
      </c>
      <c r="BG314" t="s">
        <v>250</v>
      </c>
    </row>
    <row r="315" spans="58:59">
      <c r="BF315">
        <v>6512333</v>
      </c>
      <c r="BG315" t="s">
        <v>250</v>
      </c>
    </row>
    <row r="316" spans="58:59">
      <c r="BF316">
        <v>6512334</v>
      </c>
      <c r="BG316" t="s">
        <v>250</v>
      </c>
    </row>
    <row r="317" spans="58:59">
      <c r="BF317">
        <v>6512401</v>
      </c>
      <c r="BG317" t="s">
        <v>250</v>
      </c>
    </row>
    <row r="318" spans="58:59">
      <c r="BF318">
        <v>6512402</v>
      </c>
      <c r="BG318" t="s">
        <v>250</v>
      </c>
    </row>
    <row r="319" spans="58:59">
      <c r="BF319">
        <v>6512403</v>
      </c>
      <c r="BG319" t="s">
        <v>250</v>
      </c>
    </row>
    <row r="320" spans="58:59">
      <c r="BF320">
        <v>6512404</v>
      </c>
      <c r="BG320" t="s">
        <v>250</v>
      </c>
    </row>
    <row r="321" spans="58:59">
      <c r="BF321">
        <v>6512405</v>
      </c>
      <c r="BG321" t="s">
        <v>250</v>
      </c>
    </row>
    <row r="322" spans="58:59">
      <c r="BF322">
        <v>6512411</v>
      </c>
      <c r="BG322" t="s">
        <v>250</v>
      </c>
    </row>
    <row r="323" spans="58:59">
      <c r="BF323">
        <v>6512412</v>
      </c>
      <c r="BG323" t="s">
        <v>250</v>
      </c>
    </row>
    <row r="324" spans="58:59">
      <c r="BF324">
        <v>6512413</v>
      </c>
      <c r="BG324" t="s">
        <v>250</v>
      </c>
    </row>
    <row r="325" spans="58:59">
      <c r="BF325">
        <v>6512414</v>
      </c>
      <c r="BG325" t="s">
        <v>250</v>
      </c>
    </row>
    <row r="326" spans="58:59">
      <c r="BF326">
        <v>6520000</v>
      </c>
      <c r="BG326" t="s">
        <v>244</v>
      </c>
    </row>
    <row r="327" spans="58:59">
      <c r="BF327">
        <v>6520001</v>
      </c>
      <c r="BG327" t="s">
        <v>244</v>
      </c>
    </row>
    <row r="328" spans="58:59">
      <c r="BF328">
        <v>6520002</v>
      </c>
      <c r="BG328" t="s">
        <v>244</v>
      </c>
    </row>
    <row r="329" spans="58:59">
      <c r="BF329">
        <v>6520003</v>
      </c>
      <c r="BG329" t="s">
        <v>244</v>
      </c>
    </row>
    <row r="330" spans="58:59">
      <c r="BF330">
        <v>6520004</v>
      </c>
      <c r="BG330" t="s">
        <v>244</v>
      </c>
    </row>
    <row r="331" spans="58:59">
      <c r="BF331">
        <v>6520005</v>
      </c>
      <c r="BG331" t="s">
        <v>244</v>
      </c>
    </row>
    <row r="332" spans="58:59">
      <c r="BF332">
        <v>6520006</v>
      </c>
      <c r="BG332" t="s">
        <v>244</v>
      </c>
    </row>
    <row r="333" spans="58:59">
      <c r="BF333">
        <v>6520007</v>
      </c>
      <c r="BG333" t="s">
        <v>244</v>
      </c>
    </row>
    <row r="334" spans="58:59">
      <c r="BF334">
        <v>6520008</v>
      </c>
      <c r="BG334" t="s">
        <v>244</v>
      </c>
    </row>
    <row r="335" spans="58:59">
      <c r="BF335">
        <v>6520011</v>
      </c>
      <c r="BG335" t="s">
        <v>244</v>
      </c>
    </row>
    <row r="336" spans="58:59">
      <c r="BF336">
        <v>6520012</v>
      </c>
      <c r="BG336" t="s">
        <v>244</v>
      </c>
    </row>
    <row r="337" spans="58:59">
      <c r="BF337">
        <v>6520013</v>
      </c>
      <c r="BG337" t="s">
        <v>244</v>
      </c>
    </row>
    <row r="338" spans="58:59">
      <c r="BF338">
        <v>6520014</v>
      </c>
      <c r="BG338" t="s">
        <v>244</v>
      </c>
    </row>
    <row r="339" spans="58:59">
      <c r="BF339">
        <v>6520015</v>
      </c>
      <c r="BG339" t="s">
        <v>244</v>
      </c>
    </row>
    <row r="340" spans="58:59">
      <c r="BF340">
        <v>6520016</v>
      </c>
      <c r="BG340" t="s">
        <v>244</v>
      </c>
    </row>
    <row r="341" spans="58:59">
      <c r="BF341">
        <v>6520021</v>
      </c>
      <c r="BG341" t="s">
        <v>244</v>
      </c>
    </row>
    <row r="342" spans="58:59">
      <c r="BF342">
        <v>6520022</v>
      </c>
      <c r="BG342" t="s">
        <v>244</v>
      </c>
    </row>
    <row r="343" spans="58:59">
      <c r="BF343">
        <v>6520023</v>
      </c>
      <c r="BG343" t="s">
        <v>244</v>
      </c>
    </row>
    <row r="344" spans="58:59">
      <c r="BF344">
        <v>6520031</v>
      </c>
      <c r="BG344" t="s">
        <v>244</v>
      </c>
    </row>
    <row r="345" spans="58:59">
      <c r="BF345">
        <v>6520032</v>
      </c>
      <c r="BG345" t="s">
        <v>244</v>
      </c>
    </row>
    <row r="346" spans="58:59">
      <c r="BF346">
        <v>6520033</v>
      </c>
      <c r="BG346" t="s">
        <v>244</v>
      </c>
    </row>
    <row r="347" spans="58:59">
      <c r="BF347">
        <v>6520034</v>
      </c>
      <c r="BG347" t="s">
        <v>244</v>
      </c>
    </row>
    <row r="348" spans="58:59">
      <c r="BF348">
        <v>6520035</v>
      </c>
      <c r="BG348" t="s">
        <v>244</v>
      </c>
    </row>
    <row r="349" spans="58:59">
      <c r="BF349">
        <v>6520036</v>
      </c>
      <c r="BG349" t="s">
        <v>244</v>
      </c>
    </row>
    <row r="350" spans="58:59">
      <c r="BF350">
        <v>6520041</v>
      </c>
      <c r="BG350" t="s">
        <v>244</v>
      </c>
    </row>
    <row r="351" spans="58:59">
      <c r="BF351">
        <v>6520042</v>
      </c>
      <c r="BG351" t="s">
        <v>244</v>
      </c>
    </row>
    <row r="352" spans="58:59">
      <c r="BF352">
        <v>6520043</v>
      </c>
      <c r="BG352" t="s">
        <v>244</v>
      </c>
    </row>
    <row r="353" spans="58:59">
      <c r="BF353">
        <v>6520044</v>
      </c>
      <c r="BG353" t="s">
        <v>244</v>
      </c>
    </row>
    <row r="354" spans="58:59">
      <c r="BF354">
        <v>6520045</v>
      </c>
      <c r="BG354" t="s">
        <v>244</v>
      </c>
    </row>
    <row r="355" spans="58:59">
      <c r="BF355">
        <v>6520046</v>
      </c>
      <c r="BG355" t="s">
        <v>244</v>
      </c>
    </row>
    <row r="356" spans="58:59">
      <c r="BF356">
        <v>6520047</v>
      </c>
      <c r="BG356" t="s">
        <v>244</v>
      </c>
    </row>
    <row r="357" spans="58:59">
      <c r="BF357">
        <v>6520051</v>
      </c>
      <c r="BG357" t="s">
        <v>244</v>
      </c>
    </row>
    <row r="358" spans="58:59">
      <c r="BF358">
        <v>6520052</v>
      </c>
      <c r="BG358" t="s">
        <v>244</v>
      </c>
    </row>
    <row r="359" spans="58:59">
      <c r="BF359">
        <v>6520053</v>
      </c>
      <c r="BG359" t="s">
        <v>244</v>
      </c>
    </row>
    <row r="360" spans="58:59">
      <c r="BF360">
        <v>6520054</v>
      </c>
      <c r="BG360" t="s">
        <v>244</v>
      </c>
    </row>
    <row r="361" spans="58:59">
      <c r="BF361">
        <v>6520055</v>
      </c>
      <c r="BG361" t="s">
        <v>244</v>
      </c>
    </row>
    <row r="362" spans="58:59">
      <c r="BF362">
        <v>6520056</v>
      </c>
      <c r="BG362" t="s">
        <v>244</v>
      </c>
    </row>
    <row r="363" spans="58:59">
      <c r="BF363">
        <v>6520057</v>
      </c>
      <c r="BG363" t="s">
        <v>244</v>
      </c>
    </row>
    <row r="364" spans="58:59">
      <c r="BF364">
        <v>6520058</v>
      </c>
      <c r="BG364" t="s">
        <v>244</v>
      </c>
    </row>
    <row r="365" spans="58:59">
      <c r="BF365">
        <v>6520061</v>
      </c>
      <c r="BG365" t="s">
        <v>244</v>
      </c>
    </row>
    <row r="366" spans="58:59">
      <c r="BF366">
        <v>6520062</v>
      </c>
      <c r="BG366" t="s">
        <v>244</v>
      </c>
    </row>
    <row r="367" spans="58:59">
      <c r="BF367">
        <v>6520063</v>
      </c>
      <c r="BG367" t="s">
        <v>244</v>
      </c>
    </row>
    <row r="368" spans="58:59">
      <c r="BF368">
        <v>6520064</v>
      </c>
      <c r="BG368" t="s">
        <v>244</v>
      </c>
    </row>
    <row r="369" spans="58:59">
      <c r="BF369">
        <v>6520065</v>
      </c>
      <c r="BG369" t="s">
        <v>244</v>
      </c>
    </row>
    <row r="370" spans="58:59">
      <c r="BF370">
        <v>6520071</v>
      </c>
      <c r="BG370" t="s">
        <v>248</v>
      </c>
    </row>
    <row r="371" spans="58:59">
      <c r="BF371">
        <v>6520071</v>
      </c>
      <c r="BG371" t="s">
        <v>248</v>
      </c>
    </row>
    <row r="372" spans="58:59">
      <c r="BF372">
        <v>6520801</v>
      </c>
      <c r="BG372" t="s">
        <v>244</v>
      </c>
    </row>
    <row r="373" spans="58:59">
      <c r="BF373">
        <v>6520802</v>
      </c>
      <c r="BG373" t="s">
        <v>244</v>
      </c>
    </row>
    <row r="374" spans="58:59">
      <c r="BF374">
        <v>6520803</v>
      </c>
      <c r="BG374" t="s">
        <v>244</v>
      </c>
    </row>
    <row r="375" spans="58:59">
      <c r="BF375">
        <v>6520804</v>
      </c>
      <c r="BG375" t="s">
        <v>244</v>
      </c>
    </row>
    <row r="376" spans="58:59">
      <c r="BF376">
        <v>6520805</v>
      </c>
      <c r="BG376" t="s">
        <v>244</v>
      </c>
    </row>
    <row r="377" spans="58:59">
      <c r="BF377">
        <v>6520806</v>
      </c>
      <c r="BG377" t="s">
        <v>244</v>
      </c>
    </row>
    <row r="378" spans="58:59">
      <c r="BF378">
        <v>6520807</v>
      </c>
      <c r="BG378" t="s">
        <v>244</v>
      </c>
    </row>
    <row r="379" spans="58:59">
      <c r="BF379">
        <v>6520811</v>
      </c>
      <c r="BG379" t="s">
        <v>244</v>
      </c>
    </row>
    <row r="380" spans="58:59">
      <c r="BF380">
        <v>6520812</v>
      </c>
      <c r="BG380" t="s">
        <v>244</v>
      </c>
    </row>
    <row r="381" spans="58:59">
      <c r="BF381">
        <v>6520813</v>
      </c>
      <c r="BG381" t="s">
        <v>244</v>
      </c>
    </row>
    <row r="382" spans="58:59">
      <c r="BF382">
        <v>6520814</v>
      </c>
      <c r="BG382" t="s">
        <v>244</v>
      </c>
    </row>
    <row r="383" spans="58:59">
      <c r="BF383">
        <v>6520815</v>
      </c>
      <c r="BG383" t="s">
        <v>244</v>
      </c>
    </row>
    <row r="384" spans="58:59">
      <c r="BF384">
        <v>6520816</v>
      </c>
      <c r="BG384" t="s">
        <v>244</v>
      </c>
    </row>
    <row r="385" spans="58:59">
      <c r="BF385">
        <v>6520821</v>
      </c>
      <c r="BG385" t="s">
        <v>244</v>
      </c>
    </row>
    <row r="386" spans="58:59">
      <c r="BF386">
        <v>6520822</v>
      </c>
      <c r="BG386" t="s">
        <v>244</v>
      </c>
    </row>
    <row r="387" spans="58:59">
      <c r="BF387">
        <v>6520823</v>
      </c>
      <c r="BG387" t="s">
        <v>244</v>
      </c>
    </row>
    <row r="388" spans="58:59">
      <c r="BF388">
        <v>6520831</v>
      </c>
      <c r="BG388" t="s">
        <v>244</v>
      </c>
    </row>
    <row r="389" spans="58:59">
      <c r="BF389">
        <v>6520832</v>
      </c>
      <c r="BG389" t="s">
        <v>244</v>
      </c>
    </row>
    <row r="390" spans="58:59">
      <c r="BF390">
        <v>6520833</v>
      </c>
      <c r="BG390" t="s">
        <v>244</v>
      </c>
    </row>
    <row r="391" spans="58:59">
      <c r="BF391">
        <v>6520834</v>
      </c>
      <c r="BG391" t="s">
        <v>244</v>
      </c>
    </row>
    <row r="392" spans="58:59">
      <c r="BF392">
        <v>6520835</v>
      </c>
      <c r="BG392" t="s">
        <v>244</v>
      </c>
    </row>
    <row r="393" spans="58:59">
      <c r="BF393">
        <v>6520836</v>
      </c>
      <c r="BG393" t="s">
        <v>244</v>
      </c>
    </row>
    <row r="394" spans="58:59">
      <c r="BF394">
        <v>6520837</v>
      </c>
      <c r="BG394" t="s">
        <v>244</v>
      </c>
    </row>
    <row r="395" spans="58:59">
      <c r="BF395">
        <v>6520841</v>
      </c>
      <c r="BG395" t="s">
        <v>244</v>
      </c>
    </row>
    <row r="396" spans="58:59">
      <c r="BF396">
        <v>6520842</v>
      </c>
      <c r="BG396" t="s">
        <v>244</v>
      </c>
    </row>
    <row r="397" spans="58:59">
      <c r="BF397">
        <v>6520843</v>
      </c>
      <c r="BG397" t="s">
        <v>244</v>
      </c>
    </row>
    <row r="398" spans="58:59">
      <c r="BF398">
        <v>6520844</v>
      </c>
      <c r="BG398" t="s">
        <v>244</v>
      </c>
    </row>
    <row r="399" spans="58:59">
      <c r="BF399">
        <v>6520845</v>
      </c>
      <c r="BG399" t="s">
        <v>244</v>
      </c>
    </row>
    <row r="400" spans="58:59">
      <c r="BF400">
        <v>6520846</v>
      </c>
      <c r="BG400" t="s">
        <v>244</v>
      </c>
    </row>
    <row r="401" spans="58:59">
      <c r="BF401">
        <v>6520847</v>
      </c>
      <c r="BG401" t="s">
        <v>244</v>
      </c>
    </row>
    <row r="402" spans="58:59">
      <c r="BF402">
        <v>6520851</v>
      </c>
      <c r="BG402" t="s">
        <v>244</v>
      </c>
    </row>
    <row r="403" spans="58:59">
      <c r="BF403">
        <v>6520852</v>
      </c>
      <c r="BG403" t="s">
        <v>244</v>
      </c>
    </row>
    <row r="404" spans="58:59">
      <c r="BF404">
        <v>6520853</v>
      </c>
      <c r="BG404" t="s">
        <v>244</v>
      </c>
    </row>
    <row r="405" spans="58:59">
      <c r="BF405">
        <v>6520854</v>
      </c>
      <c r="BG405" t="s">
        <v>244</v>
      </c>
    </row>
    <row r="406" spans="58:59">
      <c r="BF406">
        <v>6520855</v>
      </c>
      <c r="BG406" t="s">
        <v>244</v>
      </c>
    </row>
    <row r="407" spans="58:59">
      <c r="BF407">
        <v>6520861</v>
      </c>
      <c r="BG407" t="s">
        <v>244</v>
      </c>
    </row>
    <row r="408" spans="58:59">
      <c r="BF408">
        <v>6520862</v>
      </c>
      <c r="BG408" t="s">
        <v>244</v>
      </c>
    </row>
    <row r="409" spans="58:59">
      <c r="BF409">
        <v>6520863</v>
      </c>
      <c r="BG409" t="s">
        <v>244</v>
      </c>
    </row>
    <row r="410" spans="58:59">
      <c r="BF410">
        <v>6520864</v>
      </c>
      <c r="BG410" t="s">
        <v>244</v>
      </c>
    </row>
    <row r="411" spans="58:59">
      <c r="BF411">
        <v>6520865</v>
      </c>
      <c r="BG411" t="s">
        <v>244</v>
      </c>
    </row>
    <row r="412" spans="58:59">
      <c r="BF412">
        <v>6520866</v>
      </c>
      <c r="BG412" t="s">
        <v>244</v>
      </c>
    </row>
    <row r="413" spans="58:59">
      <c r="BF413">
        <v>6520871</v>
      </c>
      <c r="BG413" t="s">
        <v>244</v>
      </c>
    </row>
    <row r="414" spans="58:59">
      <c r="BF414">
        <v>6520872</v>
      </c>
      <c r="BG414" t="s">
        <v>244</v>
      </c>
    </row>
    <row r="415" spans="58:59">
      <c r="BF415">
        <v>6520873</v>
      </c>
      <c r="BG415" t="s">
        <v>244</v>
      </c>
    </row>
    <row r="416" spans="58:59">
      <c r="BF416">
        <v>6520874</v>
      </c>
      <c r="BG416" t="s">
        <v>244</v>
      </c>
    </row>
    <row r="417" spans="58:59">
      <c r="BF417">
        <v>6520875</v>
      </c>
      <c r="BG417" t="s">
        <v>244</v>
      </c>
    </row>
    <row r="418" spans="58:59">
      <c r="BF418">
        <v>6520881</v>
      </c>
      <c r="BG418" t="s">
        <v>244</v>
      </c>
    </row>
    <row r="419" spans="58:59">
      <c r="BF419">
        <v>6520882</v>
      </c>
      <c r="BG419" t="s">
        <v>244</v>
      </c>
    </row>
    <row r="420" spans="58:59">
      <c r="BF420">
        <v>6520883</v>
      </c>
      <c r="BG420" t="s">
        <v>244</v>
      </c>
    </row>
    <row r="421" spans="58:59">
      <c r="BF421">
        <v>6520884</v>
      </c>
      <c r="BG421" t="s">
        <v>244</v>
      </c>
    </row>
    <row r="422" spans="58:59">
      <c r="BF422">
        <v>6520885</v>
      </c>
      <c r="BG422" t="s">
        <v>244</v>
      </c>
    </row>
    <row r="423" spans="58:59">
      <c r="BF423">
        <v>6520891</v>
      </c>
      <c r="BG423" t="s">
        <v>244</v>
      </c>
    </row>
    <row r="424" spans="58:59">
      <c r="BF424">
        <v>6520892</v>
      </c>
      <c r="BG424" t="s">
        <v>244</v>
      </c>
    </row>
    <row r="425" spans="58:59">
      <c r="BF425">
        <v>6520893</v>
      </c>
      <c r="BG425" t="s">
        <v>244</v>
      </c>
    </row>
    <row r="426" spans="58:59">
      <c r="BF426">
        <v>6520894</v>
      </c>
      <c r="BG426" t="s">
        <v>244</v>
      </c>
    </row>
    <row r="427" spans="58:59">
      <c r="BF427">
        <v>6520895</v>
      </c>
      <c r="BG427" t="s">
        <v>244</v>
      </c>
    </row>
    <row r="428" spans="58:59">
      <c r="BF428">
        <v>6520896</v>
      </c>
      <c r="BG428" t="s">
        <v>244</v>
      </c>
    </row>
    <row r="429" spans="58:59">
      <c r="BF429">
        <v>6520897</v>
      </c>
      <c r="BG429" t="s">
        <v>244</v>
      </c>
    </row>
    <row r="430" spans="58:59">
      <c r="BF430">
        <v>6520898</v>
      </c>
      <c r="BG430" t="s">
        <v>244</v>
      </c>
    </row>
    <row r="431" spans="58:59">
      <c r="BF431">
        <v>6530000</v>
      </c>
      <c r="BG431" t="s">
        <v>245</v>
      </c>
    </row>
    <row r="432" spans="58:59">
      <c r="BF432">
        <v>6530001</v>
      </c>
      <c r="BG432" t="s">
        <v>245</v>
      </c>
    </row>
    <row r="433" spans="58:59">
      <c r="BF433">
        <v>6530002</v>
      </c>
      <c r="BG433" t="s">
        <v>245</v>
      </c>
    </row>
    <row r="434" spans="58:59">
      <c r="BF434">
        <v>6530003</v>
      </c>
      <c r="BG434" t="s">
        <v>245</v>
      </c>
    </row>
    <row r="435" spans="58:59">
      <c r="BF435">
        <v>6530004</v>
      </c>
      <c r="BG435" t="s">
        <v>245</v>
      </c>
    </row>
    <row r="436" spans="58:59">
      <c r="BF436">
        <v>6530011</v>
      </c>
      <c r="BG436" t="s">
        <v>245</v>
      </c>
    </row>
    <row r="437" spans="58:59">
      <c r="BF437">
        <v>6530012</v>
      </c>
      <c r="BG437" t="s">
        <v>245</v>
      </c>
    </row>
    <row r="438" spans="58:59">
      <c r="BF438">
        <v>6530013</v>
      </c>
      <c r="BG438" t="s">
        <v>245</v>
      </c>
    </row>
    <row r="439" spans="58:59">
      <c r="BF439">
        <v>6530014</v>
      </c>
      <c r="BG439" t="s">
        <v>245</v>
      </c>
    </row>
    <row r="440" spans="58:59">
      <c r="BF440">
        <v>6530015</v>
      </c>
      <c r="BG440" t="s">
        <v>245</v>
      </c>
    </row>
    <row r="441" spans="58:59">
      <c r="BF441">
        <v>6530016</v>
      </c>
      <c r="BG441" t="s">
        <v>245</v>
      </c>
    </row>
    <row r="442" spans="58:59">
      <c r="BF442">
        <v>6530021</v>
      </c>
      <c r="BG442" t="s">
        <v>245</v>
      </c>
    </row>
    <row r="443" spans="58:59">
      <c r="BF443">
        <v>6530022</v>
      </c>
      <c r="BG443" t="s">
        <v>245</v>
      </c>
    </row>
    <row r="444" spans="58:59">
      <c r="BF444">
        <v>6530023</v>
      </c>
      <c r="BG444" t="s">
        <v>245</v>
      </c>
    </row>
    <row r="445" spans="58:59">
      <c r="BF445">
        <v>6530024</v>
      </c>
      <c r="BG445" t="s">
        <v>245</v>
      </c>
    </row>
    <row r="446" spans="58:59">
      <c r="BF446">
        <v>6530025</v>
      </c>
      <c r="BG446" t="s">
        <v>245</v>
      </c>
    </row>
    <row r="447" spans="58:59">
      <c r="BF447">
        <v>6530031</v>
      </c>
      <c r="BG447" t="s">
        <v>245</v>
      </c>
    </row>
    <row r="448" spans="58:59">
      <c r="BF448">
        <v>6530032</v>
      </c>
      <c r="BG448" t="s">
        <v>245</v>
      </c>
    </row>
    <row r="449" spans="58:59">
      <c r="BF449">
        <v>6530033</v>
      </c>
      <c r="BG449" t="s">
        <v>245</v>
      </c>
    </row>
    <row r="450" spans="58:59">
      <c r="BF450">
        <v>6530034</v>
      </c>
      <c r="BG450" t="s">
        <v>245</v>
      </c>
    </row>
    <row r="451" spans="58:59">
      <c r="BF451">
        <v>6530035</v>
      </c>
      <c r="BG451" t="s">
        <v>245</v>
      </c>
    </row>
    <row r="452" spans="58:59">
      <c r="BF452">
        <v>6530036</v>
      </c>
      <c r="BG452" t="s">
        <v>245</v>
      </c>
    </row>
    <row r="453" spans="58:59">
      <c r="BF453">
        <v>6530037</v>
      </c>
      <c r="BG453" t="s">
        <v>245</v>
      </c>
    </row>
    <row r="454" spans="58:59">
      <c r="BF454">
        <v>6530038</v>
      </c>
      <c r="BG454" t="s">
        <v>245</v>
      </c>
    </row>
    <row r="455" spans="58:59">
      <c r="BF455">
        <v>6530039</v>
      </c>
      <c r="BG455" t="s">
        <v>245</v>
      </c>
    </row>
    <row r="456" spans="58:59">
      <c r="BF456">
        <v>6530041</v>
      </c>
      <c r="BG456" t="s">
        <v>245</v>
      </c>
    </row>
    <row r="457" spans="58:59">
      <c r="BF457">
        <v>6530042</v>
      </c>
      <c r="BG457" t="s">
        <v>245</v>
      </c>
    </row>
    <row r="458" spans="58:59">
      <c r="BF458">
        <v>6530043</v>
      </c>
      <c r="BG458" t="s">
        <v>245</v>
      </c>
    </row>
    <row r="459" spans="58:59">
      <c r="BF459">
        <v>6530044</v>
      </c>
      <c r="BG459" t="s">
        <v>245</v>
      </c>
    </row>
    <row r="460" spans="58:59">
      <c r="BF460">
        <v>6530045</v>
      </c>
      <c r="BG460" t="s">
        <v>245</v>
      </c>
    </row>
    <row r="461" spans="58:59">
      <c r="BF461">
        <v>6530051</v>
      </c>
      <c r="BG461" t="s">
        <v>245</v>
      </c>
    </row>
    <row r="462" spans="58:59">
      <c r="BF462">
        <v>6530052</v>
      </c>
      <c r="BG462" t="s">
        <v>245</v>
      </c>
    </row>
    <row r="463" spans="58:59">
      <c r="BF463">
        <v>6530053</v>
      </c>
      <c r="BG463" t="s">
        <v>245</v>
      </c>
    </row>
    <row r="464" spans="58:59">
      <c r="BF464">
        <v>6530054</v>
      </c>
      <c r="BG464" t="s">
        <v>245</v>
      </c>
    </row>
    <row r="465" spans="58:59">
      <c r="BF465">
        <v>6530055</v>
      </c>
      <c r="BG465" t="s">
        <v>245</v>
      </c>
    </row>
    <row r="466" spans="58:59">
      <c r="BF466">
        <v>6530801</v>
      </c>
      <c r="BG466" t="s">
        <v>245</v>
      </c>
    </row>
    <row r="467" spans="58:59">
      <c r="BF467">
        <v>6530802</v>
      </c>
      <c r="BG467" t="s">
        <v>245</v>
      </c>
    </row>
    <row r="468" spans="58:59">
      <c r="BF468">
        <v>6530803</v>
      </c>
      <c r="BG468" t="s">
        <v>245</v>
      </c>
    </row>
    <row r="469" spans="58:59">
      <c r="BF469">
        <v>6530804</v>
      </c>
      <c r="BG469" t="s">
        <v>245</v>
      </c>
    </row>
    <row r="470" spans="58:59">
      <c r="BF470">
        <v>6530805</v>
      </c>
      <c r="BG470" t="s">
        <v>245</v>
      </c>
    </row>
    <row r="471" spans="58:59">
      <c r="BF471">
        <v>6530806</v>
      </c>
      <c r="BG471" t="s">
        <v>245</v>
      </c>
    </row>
    <row r="472" spans="58:59">
      <c r="BF472">
        <v>6530811</v>
      </c>
      <c r="BG472" t="s">
        <v>245</v>
      </c>
    </row>
    <row r="473" spans="58:59">
      <c r="BF473">
        <v>6530812</v>
      </c>
      <c r="BG473" t="s">
        <v>245</v>
      </c>
    </row>
    <row r="474" spans="58:59">
      <c r="BF474">
        <v>6530813</v>
      </c>
      <c r="BG474" t="s">
        <v>245</v>
      </c>
    </row>
    <row r="475" spans="58:59">
      <c r="BF475">
        <v>6530814</v>
      </c>
      <c r="BG475" t="s">
        <v>245</v>
      </c>
    </row>
    <row r="476" spans="58:59">
      <c r="BF476">
        <v>6530821</v>
      </c>
      <c r="BG476" t="s">
        <v>245</v>
      </c>
    </row>
    <row r="477" spans="58:59">
      <c r="BF477">
        <v>6530822</v>
      </c>
      <c r="BG477" t="s">
        <v>245</v>
      </c>
    </row>
    <row r="478" spans="58:59">
      <c r="BF478">
        <v>6530823</v>
      </c>
      <c r="BG478" t="s">
        <v>245</v>
      </c>
    </row>
    <row r="479" spans="58:59">
      <c r="BF479">
        <v>6530824</v>
      </c>
      <c r="BG479" t="s">
        <v>245</v>
      </c>
    </row>
    <row r="480" spans="58:59">
      <c r="BF480">
        <v>6530825</v>
      </c>
      <c r="BG480" t="s">
        <v>245</v>
      </c>
    </row>
    <row r="481" spans="58:59">
      <c r="BF481">
        <v>6530826</v>
      </c>
      <c r="BG481" t="s">
        <v>245</v>
      </c>
    </row>
    <row r="482" spans="58:59">
      <c r="BF482">
        <v>6530827</v>
      </c>
      <c r="BG482" t="s">
        <v>245</v>
      </c>
    </row>
    <row r="483" spans="58:59">
      <c r="BF483">
        <v>6530831</v>
      </c>
      <c r="BG483" t="s">
        <v>245</v>
      </c>
    </row>
    <row r="484" spans="58:59">
      <c r="BF484">
        <v>6530832</v>
      </c>
      <c r="BG484" t="s">
        <v>245</v>
      </c>
    </row>
    <row r="485" spans="58:59">
      <c r="BF485">
        <v>6530833</v>
      </c>
      <c r="BG485" t="s">
        <v>245</v>
      </c>
    </row>
    <row r="486" spans="58:59">
      <c r="BF486">
        <v>6530834</v>
      </c>
      <c r="BG486" t="s">
        <v>245</v>
      </c>
    </row>
    <row r="487" spans="58:59">
      <c r="BF487">
        <v>6530835</v>
      </c>
      <c r="BG487" t="s">
        <v>245</v>
      </c>
    </row>
    <row r="488" spans="58:59">
      <c r="BF488">
        <v>6530836</v>
      </c>
      <c r="BG488" t="s">
        <v>245</v>
      </c>
    </row>
    <row r="489" spans="58:59">
      <c r="BF489">
        <v>6530837</v>
      </c>
      <c r="BG489" t="s">
        <v>245</v>
      </c>
    </row>
    <row r="490" spans="58:59">
      <c r="BF490">
        <v>6530838</v>
      </c>
      <c r="BG490" t="s">
        <v>245</v>
      </c>
    </row>
    <row r="491" spans="58:59">
      <c r="BF491">
        <v>6530841</v>
      </c>
      <c r="BG491" t="s">
        <v>245</v>
      </c>
    </row>
    <row r="492" spans="58:59">
      <c r="BF492">
        <v>6530842</v>
      </c>
      <c r="BG492" t="s">
        <v>245</v>
      </c>
    </row>
    <row r="493" spans="58:59">
      <c r="BF493">
        <v>6530843</v>
      </c>
      <c r="BG493" t="s">
        <v>245</v>
      </c>
    </row>
    <row r="494" spans="58:59">
      <c r="BF494">
        <v>6530844</v>
      </c>
      <c r="BG494" t="s">
        <v>245</v>
      </c>
    </row>
    <row r="495" spans="58:59">
      <c r="BF495">
        <v>6530845</v>
      </c>
      <c r="BG495" t="s">
        <v>245</v>
      </c>
    </row>
    <row r="496" spans="58:59">
      <c r="BF496">
        <v>6530851</v>
      </c>
      <c r="BG496" t="s">
        <v>245</v>
      </c>
    </row>
    <row r="497" spans="58:59">
      <c r="BF497">
        <v>6530852</v>
      </c>
      <c r="BG497" t="s">
        <v>245</v>
      </c>
    </row>
    <row r="498" spans="58:59">
      <c r="BF498">
        <v>6530853</v>
      </c>
      <c r="BG498" t="s">
        <v>245</v>
      </c>
    </row>
    <row r="499" spans="58:59">
      <c r="BF499">
        <v>6530854</v>
      </c>
      <c r="BG499" t="s">
        <v>245</v>
      </c>
    </row>
    <row r="500" spans="58:59">
      <c r="BF500">
        <v>6530855</v>
      </c>
      <c r="BG500" t="s">
        <v>245</v>
      </c>
    </row>
    <row r="501" spans="58:59">
      <c r="BF501">
        <v>6530856</v>
      </c>
      <c r="BG501" t="s">
        <v>245</v>
      </c>
    </row>
    <row r="502" spans="58:59">
      <c r="BF502">
        <v>6530861</v>
      </c>
      <c r="BG502" t="s">
        <v>245</v>
      </c>
    </row>
    <row r="503" spans="58:59">
      <c r="BF503">
        <v>6530862</v>
      </c>
      <c r="BG503" t="s">
        <v>245</v>
      </c>
    </row>
    <row r="504" spans="58:59">
      <c r="BF504">
        <v>6530863</v>
      </c>
      <c r="BG504" t="s">
        <v>245</v>
      </c>
    </row>
    <row r="505" spans="58:59">
      <c r="BF505">
        <v>6530864</v>
      </c>
      <c r="BG505" t="s">
        <v>245</v>
      </c>
    </row>
    <row r="506" spans="58:59">
      <c r="BF506">
        <v>6530865</v>
      </c>
      <c r="BG506" t="s">
        <v>245</v>
      </c>
    </row>
    <row r="507" spans="58:59">
      <c r="BF507">
        <v>6530866</v>
      </c>
      <c r="BG507" t="s">
        <v>245</v>
      </c>
    </row>
    <row r="508" spans="58:59">
      <c r="BF508">
        <v>6530867</v>
      </c>
      <c r="BG508" t="s">
        <v>245</v>
      </c>
    </row>
    <row r="509" spans="58:59">
      <c r="BF509">
        <v>6530871</v>
      </c>
      <c r="BG509" t="s">
        <v>245</v>
      </c>
    </row>
    <row r="510" spans="58:59">
      <c r="BF510">
        <v>6530872</v>
      </c>
      <c r="BG510" t="s">
        <v>245</v>
      </c>
    </row>
    <row r="511" spans="58:59">
      <c r="BF511">
        <v>6530873</v>
      </c>
      <c r="BG511" t="s">
        <v>245</v>
      </c>
    </row>
    <row r="512" spans="58:59">
      <c r="BF512">
        <v>6530874</v>
      </c>
      <c r="BG512" t="s">
        <v>245</v>
      </c>
    </row>
    <row r="513" spans="58:59">
      <c r="BF513">
        <v>6530875</v>
      </c>
      <c r="BG513" t="s">
        <v>245</v>
      </c>
    </row>
    <row r="514" spans="58:59">
      <c r="BF514">
        <v>6530876</v>
      </c>
      <c r="BG514" t="s">
        <v>245</v>
      </c>
    </row>
    <row r="515" spans="58:59">
      <c r="BF515">
        <v>6530877</v>
      </c>
      <c r="BG515" t="s">
        <v>245</v>
      </c>
    </row>
    <row r="516" spans="58:59">
      <c r="BF516">
        <v>6530878</v>
      </c>
      <c r="BG516" t="s">
        <v>245</v>
      </c>
    </row>
    <row r="517" spans="58:59">
      <c r="BF517">
        <v>6530879</v>
      </c>
      <c r="BG517" t="s">
        <v>245</v>
      </c>
    </row>
    <row r="518" spans="58:59">
      <c r="BF518">
        <v>6530881</v>
      </c>
      <c r="BG518" t="s">
        <v>245</v>
      </c>
    </row>
    <row r="519" spans="58:59">
      <c r="BF519">
        <v>6530882</v>
      </c>
      <c r="BG519" t="s">
        <v>245</v>
      </c>
    </row>
    <row r="520" spans="58:59">
      <c r="BF520">
        <v>6530883</v>
      </c>
      <c r="BG520" t="s">
        <v>245</v>
      </c>
    </row>
    <row r="521" spans="58:59">
      <c r="BF521">
        <v>6530884</v>
      </c>
      <c r="BG521" t="s">
        <v>245</v>
      </c>
    </row>
    <row r="522" spans="58:59">
      <c r="BF522">
        <v>6530885</v>
      </c>
      <c r="BG522" t="s">
        <v>245</v>
      </c>
    </row>
    <row r="523" spans="58:59">
      <c r="BF523">
        <v>6530886</v>
      </c>
      <c r="BG523" t="s">
        <v>245</v>
      </c>
    </row>
    <row r="524" spans="58:59">
      <c r="BF524">
        <v>6530887</v>
      </c>
      <c r="BG524" t="s">
        <v>245</v>
      </c>
    </row>
    <row r="525" spans="58:59">
      <c r="BF525">
        <v>6530888</v>
      </c>
      <c r="BG525" t="s">
        <v>245</v>
      </c>
    </row>
    <row r="526" spans="58:59">
      <c r="BF526">
        <v>6540000</v>
      </c>
      <c r="BG526" t="s">
        <v>246</v>
      </c>
    </row>
    <row r="527" spans="58:59">
      <c r="BF527">
        <v>6540001</v>
      </c>
      <c r="BG527" t="s">
        <v>246</v>
      </c>
    </row>
    <row r="528" spans="58:59">
      <c r="BF528">
        <v>6540002</v>
      </c>
      <c r="BG528" t="s">
        <v>246</v>
      </c>
    </row>
    <row r="529" spans="58:59">
      <c r="BF529">
        <v>6540003</v>
      </c>
      <c r="BG529" t="s">
        <v>246</v>
      </c>
    </row>
    <row r="530" spans="58:59">
      <c r="BF530">
        <v>6540004</v>
      </c>
      <c r="BG530" t="s">
        <v>246</v>
      </c>
    </row>
    <row r="531" spans="58:59">
      <c r="BF531">
        <v>6540005</v>
      </c>
      <c r="BG531" t="s">
        <v>246</v>
      </c>
    </row>
    <row r="532" spans="58:59">
      <c r="BF532">
        <v>6540006</v>
      </c>
      <c r="BG532" t="s">
        <v>246</v>
      </c>
    </row>
    <row r="533" spans="58:59">
      <c r="BF533">
        <v>6540007</v>
      </c>
      <c r="BG533" t="s">
        <v>246</v>
      </c>
    </row>
    <row r="534" spans="58:59">
      <c r="BF534">
        <v>6540008</v>
      </c>
      <c r="BG534" t="s">
        <v>246</v>
      </c>
    </row>
    <row r="535" spans="58:59">
      <c r="BF535">
        <v>6540009</v>
      </c>
      <c r="BG535" t="s">
        <v>246</v>
      </c>
    </row>
    <row r="536" spans="58:59">
      <c r="BF536">
        <v>6540011</v>
      </c>
      <c r="BG536" t="s">
        <v>246</v>
      </c>
    </row>
    <row r="537" spans="58:59">
      <c r="BF537">
        <v>6540012</v>
      </c>
      <c r="BG537" t="s">
        <v>246</v>
      </c>
    </row>
    <row r="538" spans="58:59">
      <c r="BF538">
        <v>6540013</v>
      </c>
      <c r="BG538" t="s">
        <v>246</v>
      </c>
    </row>
    <row r="539" spans="58:59">
      <c r="BF539">
        <v>6540014</v>
      </c>
      <c r="BG539" t="s">
        <v>246</v>
      </c>
    </row>
    <row r="540" spans="58:59">
      <c r="BF540">
        <v>6540015</v>
      </c>
      <c r="BG540" t="s">
        <v>246</v>
      </c>
    </row>
    <row r="541" spans="58:59">
      <c r="BF541">
        <v>6540016</v>
      </c>
      <c r="BG541" t="s">
        <v>246</v>
      </c>
    </row>
    <row r="542" spans="58:59">
      <c r="BF542">
        <v>6540017</v>
      </c>
      <c r="BG542" t="s">
        <v>246</v>
      </c>
    </row>
    <row r="543" spans="58:59">
      <c r="BF543">
        <v>6540018</v>
      </c>
      <c r="BG543" t="s">
        <v>246</v>
      </c>
    </row>
    <row r="544" spans="58:59">
      <c r="BF544">
        <v>6540021</v>
      </c>
      <c r="BG544" t="s">
        <v>246</v>
      </c>
    </row>
    <row r="545" spans="58:59">
      <c r="BF545">
        <v>6540022</v>
      </c>
      <c r="BG545" t="s">
        <v>246</v>
      </c>
    </row>
    <row r="546" spans="58:59">
      <c r="BF546">
        <v>6540023</v>
      </c>
      <c r="BG546" t="s">
        <v>246</v>
      </c>
    </row>
    <row r="547" spans="58:59">
      <c r="BF547">
        <v>6540024</v>
      </c>
      <c r="BG547" t="s">
        <v>246</v>
      </c>
    </row>
    <row r="548" spans="58:59">
      <c r="BF548">
        <v>6540025</v>
      </c>
      <c r="BG548" t="s">
        <v>246</v>
      </c>
    </row>
    <row r="549" spans="58:59">
      <c r="BF549">
        <v>6540026</v>
      </c>
      <c r="BG549" t="s">
        <v>246</v>
      </c>
    </row>
    <row r="550" spans="58:59">
      <c r="BF550">
        <v>6540027</v>
      </c>
      <c r="BG550" t="s">
        <v>246</v>
      </c>
    </row>
    <row r="551" spans="58:59">
      <c r="BF551">
        <v>6540028</v>
      </c>
      <c r="BG551" t="s">
        <v>246</v>
      </c>
    </row>
    <row r="552" spans="58:59">
      <c r="BF552">
        <v>6540031</v>
      </c>
      <c r="BG552" t="s">
        <v>246</v>
      </c>
    </row>
    <row r="553" spans="58:59">
      <c r="BF553">
        <v>6540032</v>
      </c>
      <c r="BG553" t="s">
        <v>246</v>
      </c>
    </row>
    <row r="554" spans="58:59">
      <c r="BF554">
        <v>6540033</v>
      </c>
      <c r="BG554" t="s">
        <v>246</v>
      </c>
    </row>
    <row r="555" spans="58:59">
      <c r="BF555">
        <v>6540034</v>
      </c>
      <c r="BG555" t="s">
        <v>246</v>
      </c>
    </row>
    <row r="556" spans="58:59">
      <c r="BF556">
        <v>6540035</v>
      </c>
      <c r="BG556" t="s">
        <v>246</v>
      </c>
    </row>
    <row r="557" spans="58:59">
      <c r="BF557">
        <v>6540036</v>
      </c>
      <c r="BG557" t="s">
        <v>246</v>
      </c>
    </row>
    <row r="558" spans="58:59">
      <c r="BF558">
        <v>6540037</v>
      </c>
      <c r="BG558" t="s">
        <v>246</v>
      </c>
    </row>
    <row r="559" spans="58:59">
      <c r="BF559">
        <v>6540038</v>
      </c>
      <c r="BG559" t="s">
        <v>246</v>
      </c>
    </row>
    <row r="560" spans="58:59">
      <c r="BF560">
        <v>6540039</v>
      </c>
      <c r="BG560" t="s">
        <v>246</v>
      </c>
    </row>
    <row r="561" spans="58:59">
      <c r="BF561">
        <v>6540041</v>
      </c>
      <c r="BG561" t="s">
        <v>246</v>
      </c>
    </row>
    <row r="562" spans="58:59">
      <c r="BF562">
        <v>6540042</v>
      </c>
      <c r="BG562" t="s">
        <v>246</v>
      </c>
    </row>
    <row r="563" spans="58:59">
      <c r="BF563">
        <v>6540043</v>
      </c>
      <c r="BG563" t="s">
        <v>246</v>
      </c>
    </row>
    <row r="564" spans="58:59">
      <c r="BF564">
        <v>6540044</v>
      </c>
      <c r="BG564" t="s">
        <v>246</v>
      </c>
    </row>
    <row r="565" spans="58:59">
      <c r="BF565">
        <v>6540045</v>
      </c>
      <c r="BG565" t="s">
        <v>246</v>
      </c>
    </row>
    <row r="566" spans="58:59">
      <c r="BF566">
        <v>6540046</v>
      </c>
      <c r="BG566" t="s">
        <v>246</v>
      </c>
    </row>
    <row r="567" spans="58:59">
      <c r="BF567">
        <v>6540047</v>
      </c>
      <c r="BG567" t="s">
        <v>246</v>
      </c>
    </row>
    <row r="568" spans="58:59">
      <c r="BF568">
        <v>6540048</v>
      </c>
      <c r="BG568" t="s">
        <v>246</v>
      </c>
    </row>
    <row r="569" spans="58:59">
      <c r="BF569">
        <v>6540049</v>
      </c>
      <c r="BG569" t="s">
        <v>246</v>
      </c>
    </row>
    <row r="570" spans="58:59">
      <c r="BF570">
        <v>6540051</v>
      </c>
      <c r="BG570" t="s">
        <v>246</v>
      </c>
    </row>
    <row r="571" spans="58:59">
      <c r="BF571">
        <v>6540052</v>
      </c>
      <c r="BG571" t="s">
        <v>246</v>
      </c>
    </row>
    <row r="572" spans="58:59">
      <c r="BF572">
        <v>6540053</v>
      </c>
      <c r="BG572" t="s">
        <v>246</v>
      </c>
    </row>
    <row r="573" spans="58:59">
      <c r="BF573">
        <v>6540054</v>
      </c>
      <c r="BG573" t="s">
        <v>246</v>
      </c>
    </row>
    <row r="574" spans="58:59">
      <c r="BF574">
        <v>6540055</v>
      </c>
      <c r="BG574" t="s">
        <v>246</v>
      </c>
    </row>
    <row r="575" spans="58:59">
      <c r="BF575">
        <v>6540061</v>
      </c>
      <c r="BG575" t="s">
        <v>246</v>
      </c>
    </row>
    <row r="576" spans="58:59">
      <c r="BF576">
        <v>6540062</v>
      </c>
      <c r="BG576" t="s">
        <v>246</v>
      </c>
    </row>
    <row r="577" spans="58:59">
      <c r="BF577">
        <v>6540063</v>
      </c>
      <c r="BG577" t="s">
        <v>246</v>
      </c>
    </row>
    <row r="578" spans="58:59">
      <c r="BF578">
        <v>6540064</v>
      </c>
      <c r="BG578" t="s">
        <v>246</v>
      </c>
    </row>
    <row r="579" spans="58:59">
      <c r="BF579">
        <v>6540065</v>
      </c>
      <c r="BG579" t="s">
        <v>246</v>
      </c>
    </row>
    <row r="580" spans="58:59">
      <c r="BF580">
        <v>6540066</v>
      </c>
      <c r="BG580" t="s">
        <v>246</v>
      </c>
    </row>
    <row r="581" spans="58:59">
      <c r="BF581">
        <v>6540067</v>
      </c>
      <c r="BG581" t="s">
        <v>246</v>
      </c>
    </row>
    <row r="582" spans="58:59">
      <c r="BF582">
        <v>6540068</v>
      </c>
      <c r="BG582" t="s">
        <v>246</v>
      </c>
    </row>
    <row r="583" spans="58:59">
      <c r="BF583">
        <v>6540071</v>
      </c>
      <c r="BG583" t="s">
        <v>246</v>
      </c>
    </row>
    <row r="584" spans="58:59">
      <c r="BF584">
        <v>6540072</v>
      </c>
      <c r="BG584" t="s">
        <v>246</v>
      </c>
    </row>
    <row r="585" spans="58:59">
      <c r="BF585">
        <v>6540073</v>
      </c>
      <c r="BG585" t="s">
        <v>246</v>
      </c>
    </row>
    <row r="586" spans="58:59">
      <c r="BF586">
        <v>6540074</v>
      </c>
      <c r="BG586" t="s">
        <v>246</v>
      </c>
    </row>
    <row r="587" spans="58:59">
      <c r="BF587">
        <v>6540075</v>
      </c>
      <c r="BG587" t="s">
        <v>246</v>
      </c>
    </row>
    <row r="588" spans="58:59">
      <c r="BF588">
        <v>6540076</v>
      </c>
      <c r="BG588" t="s">
        <v>246</v>
      </c>
    </row>
    <row r="589" spans="58:59">
      <c r="BF589">
        <v>6540081</v>
      </c>
      <c r="BG589" t="s">
        <v>246</v>
      </c>
    </row>
    <row r="590" spans="58:59">
      <c r="BF590">
        <v>6540101</v>
      </c>
      <c r="BG590" t="s">
        <v>246</v>
      </c>
    </row>
    <row r="591" spans="58:59">
      <c r="BF591">
        <v>6540102</v>
      </c>
      <c r="BG591" t="s">
        <v>246</v>
      </c>
    </row>
    <row r="592" spans="58:59">
      <c r="BF592">
        <v>6540103</v>
      </c>
      <c r="BG592" t="s">
        <v>246</v>
      </c>
    </row>
    <row r="593" spans="58:59">
      <c r="BF593">
        <v>6540111</v>
      </c>
      <c r="BG593" t="s">
        <v>246</v>
      </c>
    </row>
    <row r="594" spans="58:59">
      <c r="BF594">
        <v>6540112</v>
      </c>
      <c r="BG594" t="s">
        <v>246</v>
      </c>
    </row>
    <row r="595" spans="58:59">
      <c r="BF595">
        <v>6540113</v>
      </c>
      <c r="BG595" t="s">
        <v>246</v>
      </c>
    </row>
    <row r="596" spans="58:59">
      <c r="BF596">
        <v>6540121</v>
      </c>
      <c r="BG596" t="s">
        <v>246</v>
      </c>
    </row>
    <row r="597" spans="58:59">
      <c r="BF597">
        <v>6540122</v>
      </c>
      <c r="BG597" t="s">
        <v>246</v>
      </c>
    </row>
    <row r="598" spans="58:59">
      <c r="BF598">
        <v>6540123</v>
      </c>
      <c r="BG598" t="s">
        <v>246</v>
      </c>
    </row>
    <row r="599" spans="58:59">
      <c r="BF599">
        <v>6540131</v>
      </c>
      <c r="BG599" t="s">
        <v>246</v>
      </c>
    </row>
    <row r="600" spans="58:59">
      <c r="BF600">
        <v>6540132</v>
      </c>
      <c r="BG600" t="s">
        <v>246</v>
      </c>
    </row>
    <row r="601" spans="58:59">
      <c r="BF601">
        <v>6540133</v>
      </c>
      <c r="BG601" t="s">
        <v>246</v>
      </c>
    </row>
    <row r="602" spans="58:59">
      <c r="BF602">
        <v>6540134</v>
      </c>
      <c r="BG602" t="s">
        <v>246</v>
      </c>
    </row>
    <row r="603" spans="58:59">
      <c r="BF603">
        <v>6540141</v>
      </c>
      <c r="BG603" t="s">
        <v>246</v>
      </c>
    </row>
    <row r="604" spans="58:59">
      <c r="BF604">
        <v>6540142</v>
      </c>
      <c r="BG604" t="s">
        <v>246</v>
      </c>
    </row>
    <row r="605" spans="58:59">
      <c r="BF605">
        <v>6540143</v>
      </c>
      <c r="BG605" t="s">
        <v>246</v>
      </c>
    </row>
    <row r="606" spans="58:59">
      <c r="BF606">
        <v>6540151</v>
      </c>
      <c r="BG606" t="s">
        <v>246</v>
      </c>
    </row>
    <row r="607" spans="58:59">
      <c r="BF607">
        <v>6540152</v>
      </c>
      <c r="BG607" t="s">
        <v>246</v>
      </c>
    </row>
    <row r="608" spans="58:59">
      <c r="BF608">
        <v>6540153</v>
      </c>
      <c r="BG608" t="s">
        <v>246</v>
      </c>
    </row>
    <row r="609" spans="58:59">
      <c r="BF609">
        <v>6540154</v>
      </c>
      <c r="BG609" t="s">
        <v>246</v>
      </c>
    </row>
    <row r="610" spans="58:59">
      <c r="BF610">
        <v>6540155</v>
      </c>
      <c r="BG610" t="s">
        <v>246</v>
      </c>
    </row>
    <row r="611" spans="58:59">
      <c r="BF611">
        <v>6540161</v>
      </c>
      <c r="BG611" t="s">
        <v>246</v>
      </c>
    </row>
    <row r="612" spans="58:59">
      <c r="BF612">
        <v>6540162</v>
      </c>
      <c r="BG612" t="s">
        <v>246</v>
      </c>
    </row>
    <row r="613" spans="58:59">
      <c r="BF613">
        <v>6540163</v>
      </c>
      <c r="BG613" t="s">
        <v>246</v>
      </c>
    </row>
    <row r="614" spans="58:59">
      <c r="BF614">
        <v>6550000</v>
      </c>
      <c r="BG614" t="s">
        <v>247</v>
      </c>
    </row>
    <row r="615" spans="58:59">
      <c r="BF615">
        <v>6550001</v>
      </c>
      <c r="BG615" t="s">
        <v>247</v>
      </c>
    </row>
    <row r="616" spans="58:59">
      <c r="BF616">
        <v>6550002</v>
      </c>
      <c r="BG616" t="s">
        <v>247</v>
      </c>
    </row>
    <row r="617" spans="58:59">
      <c r="BF617">
        <v>6550003</v>
      </c>
      <c r="BG617" t="s">
        <v>247</v>
      </c>
    </row>
    <row r="618" spans="58:59">
      <c r="BF618">
        <v>6550004</v>
      </c>
      <c r="BG618" t="s">
        <v>247</v>
      </c>
    </row>
    <row r="619" spans="58:59">
      <c r="BF619">
        <v>6550005</v>
      </c>
      <c r="BG619" t="s">
        <v>247</v>
      </c>
    </row>
    <row r="620" spans="58:59">
      <c r="BF620">
        <v>6550006</v>
      </c>
      <c r="BG620" t="s">
        <v>247</v>
      </c>
    </row>
    <row r="621" spans="58:59">
      <c r="BF621">
        <v>6550007</v>
      </c>
      <c r="BG621" t="s">
        <v>247</v>
      </c>
    </row>
    <row r="622" spans="58:59">
      <c r="BF622">
        <v>6550008</v>
      </c>
      <c r="BG622" t="s">
        <v>247</v>
      </c>
    </row>
    <row r="623" spans="58:59">
      <c r="BF623">
        <v>6550009</v>
      </c>
      <c r="BG623" t="s">
        <v>247</v>
      </c>
    </row>
    <row r="624" spans="58:59">
      <c r="BF624">
        <v>6550011</v>
      </c>
      <c r="BG624" t="s">
        <v>247</v>
      </c>
    </row>
    <row r="625" spans="58:59">
      <c r="BF625">
        <v>6550012</v>
      </c>
      <c r="BG625" t="s">
        <v>247</v>
      </c>
    </row>
    <row r="626" spans="58:59">
      <c r="BF626">
        <v>6550013</v>
      </c>
      <c r="BG626" t="s">
        <v>247</v>
      </c>
    </row>
    <row r="627" spans="58:59">
      <c r="BF627">
        <v>6550014</v>
      </c>
      <c r="BG627" t="s">
        <v>247</v>
      </c>
    </row>
    <row r="628" spans="58:59">
      <c r="BF628">
        <v>6550015</v>
      </c>
      <c r="BG628" t="s">
        <v>247</v>
      </c>
    </row>
    <row r="629" spans="58:59">
      <c r="BF629">
        <v>6550016</v>
      </c>
      <c r="BG629" t="s">
        <v>247</v>
      </c>
    </row>
    <row r="630" spans="58:59">
      <c r="BF630">
        <v>6550017</v>
      </c>
      <c r="BG630" t="s">
        <v>247</v>
      </c>
    </row>
    <row r="631" spans="58:59">
      <c r="BF631">
        <v>6550018</v>
      </c>
      <c r="BG631" t="s">
        <v>247</v>
      </c>
    </row>
    <row r="632" spans="58:59">
      <c r="BF632">
        <v>6550021</v>
      </c>
      <c r="BG632" t="s">
        <v>247</v>
      </c>
    </row>
    <row r="633" spans="58:59">
      <c r="BF633">
        <v>6550022</v>
      </c>
      <c r="BG633" t="s">
        <v>247</v>
      </c>
    </row>
    <row r="634" spans="58:59">
      <c r="BF634">
        <v>6550023</v>
      </c>
      <c r="BG634" t="s">
        <v>247</v>
      </c>
    </row>
    <row r="635" spans="58:59">
      <c r="BF635">
        <v>6550024</v>
      </c>
      <c r="BG635" t="s">
        <v>247</v>
      </c>
    </row>
    <row r="636" spans="58:59">
      <c r="BF636">
        <v>6550025</v>
      </c>
      <c r="BG636" t="s">
        <v>247</v>
      </c>
    </row>
    <row r="637" spans="58:59">
      <c r="BF637">
        <v>6550026</v>
      </c>
      <c r="BG637" t="s">
        <v>247</v>
      </c>
    </row>
    <row r="638" spans="58:59">
      <c r="BF638">
        <v>6550027</v>
      </c>
      <c r="BG638" t="s">
        <v>247</v>
      </c>
    </row>
    <row r="639" spans="58:59">
      <c r="BF639">
        <v>6550028</v>
      </c>
      <c r="BG639" t="s">
        <v>247</v>
      </c>
    </row>
    <row r="640" spans="58:59">
      <c r="BF640">
        <v>6550029</v>
      </c>
      <c r="BG640" t="s">
        <v>247</v>
      </c>
    </row>
    <row r="641" spans="58:59">
      <c r="BF641">
        <v>6550031</v>
      </c>
      <c r="BG641" t="s">
        <v>247</v>
      </c>
    </row>
    <row r="642" spans="58:59">
      <c r="BF642">
        <v>6550032</v>
      </c>
      <c r="BG642" t="s">
        <v>247</v>
      </c>
    </row>
    <row r="643" spans="58:59">
      <c r="BF643">
        <v>6550033</v>
      </c>
      <c r="BG643" t="s">
        <v>247</v>
      </c>
    </row>
    <row r="644" spans="58:59">
      <c r="BF644">
        <v>6550034</v>
      </c>
      <c r="BG644" t="s">
        <v>247</v>
      </c>
    </row>
    <row r="645" spans="58:59">
      <c r="BF645">
        <v>6550035</v>
      </c>
      <c r="BG645" t="s">
        <v>247</v>
      </c>
    </row>
    <row r="646" spans="58:59">
      <c r="BF646">
        <v>6550036</v>
      </c>
      <c r="BG646" t="s">
        <v>247</v>
      </c>
    </row>
    <row r="647" spans="58:59">
      <c r="BF647">
        <v>6550037</v>
      </c>
      <c r="BG647" t="s">
        <v>247</v>
      </c>
    </row>
    <row r="648" spans="58:59">
      <c r="BF648">
        <v>6550038</v>
      </c>
      <c r="BG648" t="s">
        <v>247</v>
      </c>
    </row>
    <row r="649" spans="58:59">
      <c r="BF649">
        <v>6550039</v>
      </c>
      <c r="BG649" t="s">
        <v>247</v>
      </c>
    </row>
    <row r="650" spans="58:59">
      <c r="BF650">
        <v>6550041</v>
      </c>
      <c r="BG650" t="s">
        <v>247</v>
      </c>
    </row>
    <row r="651" spans="58:59">
      <c r="BF651">
        <v>6550042</v>
      </c>
      <c r="BG651" t="s">
        <v>247</v>
      </c>
    </row>
    <row r="652" spans="58:59">
      <c r="BF652">
        <v>6550043</v>
      </c>
      <c r="BG652" t="s">
        <v>247</v>
      </c>
    </row>
    <row r="653" spans="58:59">
      <c r="BF653">
        <v>6550044</v>
      </c>
      <c r="BG653" t="s">
        <v>247</v>
      </c>
    </row>
    <row r="654" spans="58:59">
      <c r="BF654">
        <v>6550045</v>
      </c>
      <c r="BG654" t="s">
        <v>247</v>
      </c>
    </row>
    <row r="655" spans="58:59">
      <c r="BF655">
        <v>6550046</v>
      </c>
      <c r="BG655" t="s">
        <v>247</v>
      </c>
    </row>
    <row r="656" spans="58:59">
      <c r="BF656">
        <v>6550047</v>
      </c>
      <c r="BG656" t="s">
        <v>247</v>
      </c>
    </row>
    <row r="657" spans="58:59">
      <c r="BF657">
        <v>6550048</v>
      </c>
      <c r="BG657" t="s">
        <v>247</v>
      </c>
    </row>
    <row r="658" spans="58:59">
      <c r="BF658">
        <v>6550049</v>
      </c>
      <c r="BG658" t="s">
        <v>247</v>
      </c>
    </row>
    <row r="659" spans="58:59">
      <c r="BF659">
        <v>6550051</v>
      </c>
      <c r="BG659" t="s">
        <v>247</v>
      </c>
    </row>
    <row r="660" spans="58:59">
      <c r="BF660">
        <v>6550052</v>
      </c>
      <c r="BG660" t="s">
        <v>247</v>
      </c>
    </row>
    <row r="661" spans="58:59">
      <c r="BF661">
        <v>6550851</v>
      </c>
      <c r="BG661" t="s">
        <v>247</v>
      </c>
    </row>
    <row r="662" spans="58:59">
      <c r="BF662">
        <v>6550852</v>
      </c>
      <c r="BG662" t="s">
        <v>247</v>
      </c>
    </row>
    <row r="663" spans="58:59">
      <c r="BF663">
        <v>6550853</v>
      </c>
      <c r="BG663" t="s">
        <v>247</v>
      </c>
    </row>
    <row r="664" spans="58:59">
      <c r="BF664">
        <v>6550854</v>
      </c>
      <c r="BG664" t="s">
        <v>247</v>
      </c>
    </row>
    <row r="665" spans="58:59">
      <c r="BF665">
        <v>6550861</v>
      </c>
      <c r="BG665" t="s">
        <v>247</v>
      </c>
    </row>
    <row r="666" spans="58:59">
      <c r="BF666">
        <v>6550862</v>
      </c>
      <c r="BG666" t="s">
        <v>247</v>
      </c>
    </row>
    <row r="667" spans="58:59">
      <c r="BF667">
        <v>6550863</v>
      </c>
      <c r="BG667" t="s">
        <v>247</v>
      </c>
    </row>
    <row r="668" spans="58:59">
      <c r="BF668">
        <v>6550864</v>
      </c>
      <c r="BG668" t="s">
        <v>247</v>
      </c>
    </row>
    <row r="669" spans="58:59">
      <c r="BF669">
        <v>6550865</v>
      </c>
      <c r="BG669" t="s">
        <v>247</v>
      </c>
    </row>
    <row r="670" spans="58:59">
      <c r="BF670">
        <v>6550871</v>
      </c>
      <c r="BG670" t="s">
        <v>247</v>
      </c>
    </row>
    <row r="671" spans="58:59">
      <c r="BF671">
        <v>6550872</v>
      </c>
      <c r="BG671" t="s">
        <v>247</v>
      </c>
    </row>
    <row r="672" spans="58:59">
      <c r="BF672">
        <v>6550873</v>
      </c>
      <c r="BG672" t="s">
        <v>247</v>
      </c>
    </row>
    <row r="673" spans="58:59">
      <c r="BF673">
        <v>6550874</v>
      </c>
      <c r="BG673" t="s">
        <v>247</v>
      </c>
    </row>
    <row r="674" spans="58:59">
      <c r="BF674">
        <v>6550881</v>
      </c>
      <c r="BG674" t="s">
        <v>247</v>
      </c>
    </row>
    <row r="675" spans="58:59">
      <c r="BF675">
        <v>6550882</v>
      </c>
      <c r="BG675" t="s">
        <v>247</v>
      </c>
    </row>
    <row r="676" spans="58:59">
      <c r="BF676">
        <v>6550883</v>
      </c>
      <c r="BG676" t="s">
        <v>247</v>
      </c>
    </row>
    <row r="677" spans="58:59">
      <c r="BF677">
        <v>6550884</v>
      </c>
      <c r="BG677" t="s">
        <v>247</v>
      </c>
    </row>
    <row r="678" spans="58:59">
      <c r="BF678">
        <v>6550885</v>
      </c>
      <c r="BG678" t="s">
        <v>247</v>
      </c>
    </row>
    <row r="679" spans="58:59">
      <c r="BF679">
        <v>6550886</v>
      </c>
      <c r="BG679" t="s">
        <v>247</v>
      </c>
    </row>
    <row r="680" spans="58:59">
      <c r="BF680">
        <v>6550891</v>
      </c>
      <c r="BG680" t="s">
        <v>247</v>
      </c>
    </row>
    <row r="681" spans="58:59">
      <c r="BF681">
        <v>6550892</v>
      </c>
      <c r="BG681" t="s">
        <v>247</v>
      </c>
    </row>
    <row r="682" spans="58:59">
      <c r="BF682">
        <v>6550893</v>
      </c>
      <c r="BG682" t="s">
        <v>247</v>
      </c>
    </row>
    <row r="683" spans="58:59">
      <c r="BF683">
        <v>6550894</v>
      </c>
      <c r="BG683" t="s">
        <v>247</v>
      </c>
    </row>
    <row r="684" spans="58:59">
      <c r="BF684">
        <v>6550895</v>
      </c>
      <c r="BG684" t="s">
        <v>247</v>
      </c>
    </row>
    <row r="685" spans="58:59">
      <c r="BF685">
        <v>6550896</v>
      </c>
      <c r="BG685" t="s">
        <v>247</v>
      </c>
    </row>
    <row r="686" spans="58:59">
      <c r="BF686">
        <v>6560000</v>
      </c>
      <c r="BG686" t="s">
        <v>255</v>
      </c>
    </row>
    <row r="687" spans="58:59">
      <c r="BF687">
        <v>6560001</v>
      </c>
      <c r="BG687" t="s">
        <v>255</v>
      </c>
    </row>
    <row r="688" spans="58:59">
      <c r="BF688">
        <v>6560002</v>
      </c>
      <c r="BG688" t="s">
        <v>255</v>
      </c>
    </row>
    <row r="689" spans="58:59">
      <c r="BF689">
        <v>6560003</v>
      </c>
      <c r="BG689" t="s">
        <v>255</v>
      </c>
    </row>
    <row r="690" spans="58:59">
      <c r="BF690">
        <v>6560004</v>
      </c>
      <c r="BG690" t="s">
        <v>255</v>
      </c>
    </row>
    <row r="691" spans="58:59">
      <c r="BF691">
        <v>6560005</v>
      </c>
      <c r="BG691" t="s">
        <v>255</v>
      </c>
    </row>
    <row r="692" spans="58:59">
      <c r="BF692">
        <v>6560006</v>
      </c>
      <c r="BG692" t="s">
        <v>255</v>
      </c>
    </row>
    <row r="693" spans="58:59">
      <c r="BF693">
        <v>6560011</v>
      </c>
      <c r="BG693" t="s">
        <v>255</v>
      </c>
    </row>
    <row r="694" spans="58:59">
      <c r="BF694">
        <v>6560012</v>
      </c>
      <c r="BG694" t="s">
        <v>255</v>
      </c>
    </row>
    <row r="695" spans="58:59">
      <c r="BF695">
        <v>6560013</v>
      </c>
      <c r="BG695" t="s">
        <v>255</v>
      </c>
    </row>
    <row r="696" spans="58:59">
      <c r="BF696">
        <v>6560014</v>
      </c>
      <c r="BG696" t="s">
        <v>255</v>
      </c>
    </row>
    <row r="697" spans="58:59">
      <c r="BF697">
        <v>6560015</v>
      </c>
      <c r="BG697" t="s">
        <v>255</v>
      </c>
    </row>
    <row r="698" spans="58:59">
      <c r="BF698">
        <v>6560016</v>
      </c>
      <c r="BG698" t="s">
        <v>255</v>
      </c>
    </row>
    <row r="699" spans="58:59">
      <c r="BF699">
        <v>6560017</v>
      </c>
      <c r="BG699" t="s">
        <v>255</v>
      </c>
    </row>
    <row r="700" spans="58:59">
      <c r="BF700">
        <v>6560018</v>
      </c>
      <c r="BG700" t="s">
        <v>255</v>
      </c>
    </row>
    <row r="701" spans="58:59">
      <c r="BF701">
        <v>6560021</v>
      </c>
      <c r="BG701" t="s">
        <v>255</v>
      </c>
    </row>
    <row r="702" spans="58:59">
      <c r="BF702">
        <v>6560022</v>
      </c>
      <c r="BG702" t="s">
        <v>255</v>
      </c>
    </row>
    <row r="703" spans="58:59">
      <c r="BF703">
        <v>6560023</v>
      </c>
      <c r="BG703" t="s">
        <v>255</v>
      </c>
    </row>
    <row r="704" spans="58:59">
      <c r="BF704">
        <v>6560024</v>
      </c>
      <c r="BG704" t="s">
        <v>255</v>
      </c>
    </row>
    <row r="705" spans="58:59">
      <c r="BF705">
        <v>6560025</v>
      </c>
      <c r="BG705" t="s">
        <v>255</v>
      </c>
    </row>
    <row r="706" spans="58:59">
      <c r="BF706">
        <v>6560026</v>
      </c>
      <c r="BG706" t="s">
        <v>255</v>
      </c>
    </row>
    <row r="707" spans="58:59">
      <c r="BF707">
        <v>6560027</v>
      </c>
      <c r="BG707" t="s">
        <v>255</v>
      </c>
    </row>
    <row r="708" spans="58:59">
      <c r="BF708">
        <v>6560031</v>
      </c>
      <c r="BG708" t="s">
        <v>255</v>
      </c>
    </row>
    <row r="709" spans="58:59">
      <c r="BF709">
        <v>6560041</v>
      </c>
      <c r="BG709" t="s">
        <v>255</v>
      </c>
    </row>
    <row r="710" spans="58:59">
      <c r="BF710">
        <v>6560042</v>
      </c>
      <c r="BG710" t="s">
        <v>255</v>
      </c>
    </row>
    <row r="711" spans="58:59">
      <c r="BF711">
        <v>6560043</v>
      </c>
      <c r="BG711" t="s">
        <v>255</v>
      </c>
    </row>
    <row r="712" spans="58:59">
      <c r="BF712">
        <v>6560044</v>
      </c>
      <c r="BG712" t="s">
        <v>255</v>
      </c>
    </row>
    <row r="713" spans="58:59">
      <c r="BF713">
        <v>6560045</v>
      </c>
      <c r="BG713" t="s">
        <v>255</v>
      </c>
    </row>
    <row r="714" spans="58:59">
      <c r="BF714">
        <v>6560046</v>
      </c>
      <c r="BG714" t="s">
        <v>255</v>
      </c>
    </row>
    <row r="715" spans="58:59">
      <c r="BF715">
        <v>6560051</v>
      </c>
      <c r="BG715" t="s">
        <v>255</v>
      </c>
    </row>
    <row r="716" spans="58:59">
      <c r="BF716">
        <v>6560052</v>
      </c>
      <c r="BG716" t="s">
        <v>255</v>
      </c>
    </row>
    <row r="717" spans="58:59">
      <c r="BF717">
        <v>6560053</v>
      </c>
      <c r="BG717" t="s">
        <v>255</v>
      </c>
    </row>
    <row r="718" spans="58:59">
      <c r="BF718">
        <v>6560054</v>
      </c>
      <c r="BG718" t="s">
        <v>255</v>
      </c>
    </row>
    <row r="719" spans="58:59">
      <c r="BF719">
        <v>6560055</v>
      </c>
      <c r="BG719" t="s">
        <v>255</v>
      </c>
    </row>
    <row r="720" spans="58:59">
      <c r="BF720">
        <v>6560101</v>
      </c>
      <c r="BG720" t="s">
        <v>255</v>
      </c>
    </row>
    <row r="721" spans="58:59">
      <c r="BF721">
        <v>6560111</v>
      </c>
      <c r="BG721" t="s">
        <v>255</v>
      </c>
    </row>
    <row r="722" spans="58:59">
      <c r="BF722">
        <v>6560121</v>
      </c>
      <c r="BG722" t="s">
        <v>273</v>
      </c>
    </row>
    <row r="723" spans="58:59">
      <c r="BF723">
        <v>6560122</v>
      </c>
      <c r="BG723" t="s">
        <v>273</v>
      </c>
    </row>
    <row r="724" spans="58:59">
      <c r="BF724">
        <v>6560131</v>
      </c>
      <c r="BG724" t="s">
        <v>273</v>
      </c>
    </row>
    <row r="725" spans="58:59">
      <c r="BF725">
        <v>6560141</v>
      </c>
      <c r="BG725" t="s">
        <v>273</v>
      </c>
    </row>
    <row r="726" spans="58:59">
      <c r="BF726">
        <v>6560142</v>
      </c>
      <c r="BG726" t="s">
        <v>273</v>
      </c>
    </row>
    <row r="727" spans="58:59">
      <c r="BF727">
        <v>6560143</v>
      </c>
      <c r="BG727" t="s">
        <v>273</v>
      </c>
    </row>
    <row r="728" spans="58:59">
      <c r="BF728">
        <v>6560151</v>
      </c>
      <c r="BG728" t="s">
        <v>273</v>
      </c>
    </row>
    <row r="729" spans="58:59">
      <c r="BF729">
        <v>6560152</v>
      </c>
      <c r="BG729" t="s">
        <v>273</v>
      </c>
    </row>
    <row r="730" spans="58:59">
      <c r="BF730">
        <v>6560153</v>
      </c>
      <c r="BG730" t="s">
        <v>273</v>
      </c>
    </row>
    <row r="731" spans="58:59">
      <c r="BF731">
        <v>6560154</v>
      </c>
      <c r="BG731" t="s">
        <v>273</v>
      </c>
    </row>
    <row r="732" spans="58:59">
      <c r="BF732">
        <v>6560161</v>
      </c>
      <c r="BG732" t="s">
        <v>273</v>
      </c>
    </row>
    <row r="733" spans="58:59">
      <c r="BF733">
        <v>6560301</v>
      </c>
      <c r="BG733" t="s">
        <v>273</v>
      </c>
    </row>
    <row r="734" spans="58:59">
      <c r="BF734">
        <v>6560302</v>
      </c>
      <c r="BG734" t="s">
        <v>273</v>
      </c>
    </row>
    <row r="735" spans="58:59">
      <c r="BF735">
        <v>6560303</v>
      </c>
      <c r="BG735" t="s">
        <v>273</v>
      </c>
    </row>
    <row r="736" spans="58:59">
      <c r="BF736">
        <v>6560304</v>
      </c>
      <c r="BG736" t="s">
        <v>273</v>
      </c>
    </row>
    <row r="737" spans="58:59">
      <c r="BF737">
        <v>6560305</v>
      </c>
      <c r="BG737" t="s">
        <v>273</v>
      </c>
    </row>
    <row r="738" spans="58:59">
      <c r="BF738">
        <v>6560306</v>
      </c>
      <c r="BG738" t="s">
        <v>273</v>
      </c>
    </row>
    <row r="739" spans="58:59">
      <c r="BF739">
        <v>6560307</v>
      </c>
      <c r="BG739" t="s">
        <v>273</v>
      </c>
    </row>
    <row r="740" spans="58:59">
      <c r="BF740">
        <v>6560308</v>
      </c>
      <c r="BG740" t="s">
        <v>273</v>
      </c>
    </row>
    <row r="741" spans="58:59">
      <c r="BF741">
        <v>6560311</v>
      </c>
      <c r="BG741" t="s">
        <v>273</v>
      </c>
    </row>
    <row r="742" spans="58:59">
      <c r="BF742">
        <v>6560312</v>
      </c>
      <c r="BG742" t="s">
        <v>273</v>
      </c>
    </row>
    <row r="743" spans="58:59">
      <c r="BF743">
        <v>6560313</v>
      </c>
      <c r="BG743" t="s">
        <v>273</v>
      </c>
    </row>
    <row r="744" spans="58:59">
      <c r="BF744">
        <v>6560314</v>
      </c>
      <c r="BG744" t="s">
        <v>273</v>
      </c>
    </row>
    <row r="745" spans="58:59">
      <c r="BF745">
        <v>6560315</v>
      </c>
      <c r="BG745" t="s">
        <v>273</v>
      </c>
    </row>
    <row r="746" spans="58:59">
      <c r="BF746">
        <v>6560321</v>
      </c>
      <c r="BG746" t="s">
        <v>273</v>
      </c>
    </row>
    <row r="747" spans="58:59">
      <c r="BF747">
        <v>6560322</v>
      </c>
      <c r="BG747" t="s">
        <v>273</v>
      </c>
    </row>
    <row r="748" spans="58:59">
      <c r="BF748">
        <v>6560323</v>
      </c>
      <c r="BG748" t="s">
        <v>273</v>
      </c>
    </row>
    <row r="749" spans="58:59">
      <c r="BF749">
        <v>6560324</v>
      </c>
      <c r="BG749" t="s">
        <v>273</v>
      </c>
    </row>
    <row r="750" spans="58:59">
      <c r="BF750">
        <v>6560325</v>
      </c>
      <c r="BG750" t="s">
        <v>273</v>
      </c>
    </row>
    <row r="751" spans="58:59">
      <c r="BF751">
        <v>6560326</v>
      </c>
      <c r="BG751" t="s">
        <v>273</v>
      </c>
    </row>
    <row r="752" spans="58:59">
      <c r="BF752">
        <v>6560327</v>
      </c>
      <c r="BG752" t="s">
        <v>273</v>
      </c>
    </row>
    <row r="753" spans="58:59">
      <c r="BF753">
        <v>6560331</v>
      </c>
      <c r="BG753" t="s">
        <v>273</v>
      </c>
    </row>
    <row r="754" spans="58:59">
      <c r="BF754">
        <v>6560332</v>
      </c>
      <c r="BG754" t="s">
        <v>273</v>
      </c>
    </row>
    <row r="755" spans="58:59">
      <c r="BF755">
        <v>6560341</v>
      </c>
      <c r="BG755" t="s">
        <v>273</v>
      </c>
    </row>
    <row r="756" spans="58:59">
      <c r="BF756">
        <v>6560400</v>
      </c>
      <c r="BG756" t="s">
        <v>273</v>
      </c>
    </row>
    <row r="757" spans="58:59">
      <c r="BF757">
        <v>6560411</v>
      </c>
      <c r="BG757" t="s">
        <v>273</v>
      </c>
    </row>
    <row r="758" spans="58:59">
      <c r="BF758">
        <v>6560412</v>
      </c>
      <c r="BG758" t="s">
        <v>273</v>
      </c>
    </row>
    <row r="759" spans="58:59">
      <c r="BF759">
        <v>6560413</v>
      </c>
      <c r="BG759" t="s">
        <v>273</v>
      </c>
    </row>
    <row r="760" spans="58:59">
      <c r="BF760">
        <v>6560421</v>
      </c>
      <c r="BG760" t="s">
        <v>273</v>
      </c>
    </row>
    <row r="761" spans="58:59">
      <c r="BF761">
        <v>6560422</v>
      </c>
      <c r="BG761" t="s">
        <v>273</v>
      </c>
    </row>
    <row r="762" spans="58:59">
      <c r="BF762">
        <v>6560423</v>
      </c>
      <c r="BG762" t="s">
        <v>273</v>
      </c>
    </row>
    <row r="763" spans="58:59">
      <c r="BF763">
        <v>6560424</v>
      </c>
      <c r="BG763" t="s">
        <v>273</v>
      </c>
    </row>
    <row r="764" spans="58:59">
      <c r="BF764">
        <v>6560425</v>
      </c>
      <c r="BG764" t="s">
        <v>273</v>
      </c>
    </row>
    <row r="765" spans="58:59">
      <c r="BF765">
        <v>6560426</v>
      </c>
      <c r="BG765" t="s">
        <v>273</v>
      </c>
    </row>
    <row r="766" spans="58:59">
      <c r="BF766">
        <v>6560427</v>
      </c>
      <c r="BG766" t="s">
        <v>273</v>
      </c>
    </row>
    <row r="767" spans="58:59">
      <c r="BF767">
        <v>6560428</v>
      </c>
      <c r="BG767" t="s">
        <v>273</v>
      </c>
    </row>
    <row r="768" spans="58:59">
      <c r="BF768">
        <v>6560431</v>
      </c>
      <c r="BG768" t="s">
        <v>273</v>
      </c>
    </row>
    <row r="769" spans="58:59">
      <c r="BF769">
        <v>6560432</v>
      </c>
      <c r="BG769" t="s">
        <v>273</v>
      </c>
    </row>
    <row r="770" spans="58:59">
      <c r="BF770">
        <v>6560433</v>
      </c>
      <c r="BG770" t="s">
        <v>273</v>
      </c>
    </row>
    <row r="771" spans="58:59">
      <c r="BF771">
        <v>6560434</v>
      </c>
      <c r="BG771" t="s">
        <v>273</v>
      </c>
    </row>
    <row r="772" spans="58:59">
      <c r="BF772">
        <v>6560435</v>
      </c>
      <c r="BG772" t="s">
        <v>273</v>
      </c>
    </row>
    <row r="773" spans="58:59">
      <c r="BF773">
        <v>6560436</v>
      </c>
      <c r="BG773" t="s">
        <v>273</v>
      </c>
    </row>
    <row r="774" spans="58:59">
      <c r="BF774">
        <v>6560441</v>
      </c>
      <c r="BG774" t="s">
        <v>273</v>
      </c>
    </row>
    <row r="775" spans="58:59">
      <c r="BF775">
        <v>6560442</v>
      </c>
      <c r="BG775" t="s">
        <v>273</v>
      </c>
    </row>
    <row r="776" spans="58:59">
      <c r="BF776">
        <v>6560443</v>
      </c>
      <c r="BG776" t="s">
        <v>273</v>
      </c>
    </row>
    <row r="777" spans="58:59">
      <c r="BF777">
        <v>6560444</v>
      </c>
      <c r="BG777" t="s">
        <v>273</v>
      </c>
    </row>
    <row r="778" spans="58:59">
      <c r="BF778">
        <v>6560445</v>
      </c>
      <c r="BG778" t="s">
        <v>273</v>
      </c>
    </row>
    <row r="779" spans="58:59">
      <c r="BF779">
        <v>6560446</v>
      </c>
      <c r="BG779" t="s">
        <v>273</v>
      </c>
    </row>
    <row r="780" spans="58:59">
      <c r="BF780">
        <v>6560451</v>
      </c>
      <c r="BG780" t="s">
        <v>273</v>
      </c>
    </row>
    <row r="781" spans="58:59">
      <c r="BF781">
        <v>6560452</v>
      </c>
      <c r="BG781" t="s">
        <v>273</v>
      </c>
    </row>
    <row r="782" spans="58:59">
      <c r="BF782">
        <v>6560453</v>
      </c>
      <c r="BG782" t="s">
        <v>273</v>
      </c>
    </row>
    <row r="783" spans="58:59">
      <c r="BF783">
        <v>6560454</v>
      </c>
      <c r="BG783" t="s">
        <v>273</v>
      </c>
    </row>
    <row r="784" spans="58:59">
      <c r="BF784">
        <v>6560455</v>
      </c>
      <c r="BG784" t="s">
        <v>273</v>
      </c>
    </row>
    <row r="785" spans="58:59">
      <c r="BF785">
        <v>6560456</v>
      </c>
      <c r="BG785" t="s">
        <v>273</v>
      </c>
    </row>
    <row r="786" spans="58:59">
      <c r="BF786">
        <v>6560457</v>
      </c>
      <c r="BG786" t="s">
        <v>273</v>
      </c>
    </row>
    <row r="787" spans="58:59">
      <c r="BF787">
        <v>6560461</v>
      </c>
      <c r="BG787" t="s">
        <v>273</v>
      </c>
    </row>
    <row r="788" spans="58:59">
      <c r="BF788">
        <v>6560462</v>
      </c>
      <c r="BG788" t="s">
        <v>273</v>
      </c>
    </row>
    <row r="789" spans="58:59">
      <c r="BF789">
        <v>6560471</v>
      </c>
      <c r="BG789" t="s">
        <v>273</v>
      </c>
    </row>
    <row r="790" spans="58:59">
      <c r="BF790">
        <v>6560472</v>
      </c>
      <c r="BG790" t="s">
        <v>273</v>
      </c>
    </row>
    <row r="791" spans="58:59">
      <c r="BF791">
        <v>6560473</v>
      </c>
      <c r="BG791" t="s">
        <v>273</v>
      </c>
    </row>
    <row r="792" spans="58:59">
      <c r="BF792">
        <v>6560474</v>
      </c>
      <c r="BG792" t="s">
        <v>273</v>
      </c>
    </row>
    <row r="793" spans="58:59">
      <c r="BF793">
        <v>6560475</v>
      </c>
      <c r="BG793" t="s">
        <v>273</v>
      </c>
    </row>
    <row r="794" spans="58:59">
      <c r="BF794">
        <v>6560476</v>
      </c>
      <c r="BG794" t="s">
        <v>273</v>
      </c>
    </row>
    <row r="795" spans="58:59">
      <c r="BF795">
        <v>6560477</v>
      </c>
      <c r="BG795" t="s">
        <v>273</v>
      </c>
    </row>
    <row r="796" spans="58:59">
      <c r="BF796">
        <v>6560478</v>
      </c>
      <c r="BG796" t="s">
        <v>273</v>
      </c>
    </row>
    <row r="797" spans="58:59">
      <c r="BF797">
        <v>6560481</v>
      </c>
      <c r="BG797" t="s">
        <v>273</v>
      </c>
    </row>
    <row r="798" spans="58:59">
      <c r="BF798">
        <v>6560482</v>
      </c>
      <c r="BG798" t="s">
        <v>273</v>
      </c>
    </row>
    <row r="799" spans="58:59">
      <c r="BF799">
        <v>6560483</v>
      </c>
      <c r="BG799" t="s">
        <v>273</v>
      </c>
    </row>
    <row r="800" spans="58:59">
      <c r="BF800">
        <v>6560484</v>
      </c>
      <c r="BG800" t="s">
        <v>273</v>
      </c>
    </row>
    <row r="801" spans="58:59">
      <c r="BF801">
        <v>6560501</v>
      </c>
      <c r="BG801" t="s">
        <v>273</v>
      </c>
    </row>
    <row r="802" spans="58:59">
      <c r="BF802">
        <v>6560502</v>
      </c>
      <c r="BG802" t="s">
        <v>273</v>
      </c>
    </row>
    <row r="803" spans="58:59">
      <c r="BF803">
        <v>6560503</v>
      </c>
      <c r="BG803" t="s">
        <v>273</v>
      </c>
    </row>
    <row r="804" spans="58:59">
      <c r="BF804">
        <v>6560511</v>
      </c>
      <c r="BG804" t="s">
        <v>273</v>
      </c>
    </row>
    <row r="805" spans="58:59">
      <c r="BF805">
        <v>6560512</v>
      </c>
      <c r="BG805" t="s">
        <v>273</v>
      </c>
    </row>
    <row r="806" spans="58:59">
      <c r="BF806">
        <v>6560513</v>
      </c>
      <c r="BG806" t="s">
        <v>273</v>
      </c>
    </row>
    <row r="807" spans="58:59">
      <c r="BF807">
        <v>6560514</v>
      </c>
      <c r="BG807" t="s">
        <v>273</v>
      </c>
    </row>
    <row r="808" spans="58:59">
      <c r="BF808">
        <v>6560515</v>
      </c>
      <c r="BG808" t="s">
        <v>273</v>
      </c>
    </row>
    <row r="809" spans="58:59">
      <c r="BF809">
        <v>6560516</v>
      </c>
      <c r="BG809" t="s">
        <v>273</v>
      </c>
    </row>
    <row r="810" spans="58:59">
      <c r="BF810">
        <v>6560517</v>
      </c>
      <c r="BG810" t="s">
        <v>273</v>
      </c>
    </row>
    <row r="811" spans="58:59">
      <c r="BF811">
        <v>6560517</v>
      </c>
      <c r="BG811" t="s">
        <v>273</v>
      </c>
    </row>
    <row r="812" spans="58:59">
      <c r="BF812">
        <v>6560517</v>
      </c>
      <c r="BG812" t="s">
        <v>273</v>
      </c>
    </row>
    <row r="813" spans="58:59">
      <c r="BF813">
        <v>6560518</v>
      </c>
      <c r="BG813" t="s">
        <v>273</v>
      </c>
    </row>
    <row r="814" spans="58:59">
      <c r="BF814">
        <v>6560521</v>
      </c>
      <c r="BG814" t="s">
        <v>273</v>
      </c>
    </row>
    <row r="815" spans="58:59">
      <c r="BF815">
        <v>6560531</v>
      </c>
      <c r="BG815" t="s">
        <v>273</v>
      </c>
    </row>
    <row r="816" spans="58:59">
      <c r="BF816">
        <v>6560532</v>
      </c>
      <c r="BG816" t="s">
        <v>273</v>
      </c>
    </row>
    <row r="817" spans="58:59">
      <c r="BF817">
        <v>6560533</v>
      </c>
      <c r="BG817" t="s">
        <v>273</v>
      </c>
    </row>
    <row r="818" spans="58:59">
      <c r="BF818">
        <v>6560534</v>
      </c>
      <c r="BG818" t="s">
        <v>273</v>
      </c>
    </row>
    <row r="819" spans="58:59">
      <c r="BF819">
        <v>6560541</v>
      </c>
      <c r="BG819" t="s">
        <v>273</v>
      </c>
    </row>
    <row r="820" spans="58:59">
      <c r="BF820">
        <v>6560542</v>
      </c>
      <c r="BG820" t="s">
        <v>273</v>
      </c>
    </row>
    <row r="821" spans="58:59">
      <c r="BF821">
        <v>6560543</v>
      </c>
      <c r="BG821" t="s">
        <v>273</v>
      </c>
    </row>
    <row r="822" spans="58:59">
      <c r="BF822">
        <v>6560544</v>
      </c>
      <c r="BG822" t="s">
        <v>273</v>
      </c>
    </row>
    <row r="823" spans="58:59">
      <c r="BF823">
        <v>6560545</v>
      </c>
      <c r="BG823" t="s">
        <v>273</v>
      </c>
    </row>
    <row r="824" spans="58:59">
      <c r="BF824">
        <v>6560546</v>
      </c>
      <c r="BG824" t="s">
        <v>273</v>
      </c>
    </row>
    <row r="825" spans="58:59">
      <c r="BF825">
        <v>6560551</v>
      </c>
      <c r="BG825" t="s">
        <v>273</v>
      </c>
    </row>
    <row r="826" spans="58:59">
      <c r="BF826">
        <v>6560651</v>
      </c>
      <c r="BG826" t="s">
        <v>273</v>
      </c>
    </row>
    <row r="827" spans="58:59">
      <c r="BF827">
        <v>6560661</v>
      </c>
      <c r="BG827" t="s">
        <v>273</v>
      </c>
    </row>
    <row r="828" spans="58:59">
      <c r="BF828">
        <v>6560662</v>
      </c>
      <c r="BG828" t="s">
        <v>273</v>
      </c>
    </row>
    <row r="829" spans="58:59">
      <c r="BF829">
        <v>6560663</v>
      </c>
      <c r="BG829" t="s">
        <v>273</v>
      </c>
    </row>
    <row r="830" spans="58:59">
      <c r="BF830">
        <v>6560961</v>
      </c>
      <c r="BG830" t="s">
        <v>273</v>
      </c>
    </row>
    <row r="831" spans="58:59">
      <c r="BF831">
        <v>6561301</v>
      </c>
      <c r="BG831" t="s">
        <v>255</v>
      </c>
    </row>
    <row r="832" spans="58:59">
      <c r="BF832">
        <v>6561302</v>
      </c>
      <c r="BG832" t="s">
        <v>255</v>
      </c>
    </row>
    <row r="833" spans="58:59">
      <c r="BF833">
        <v>6561303</v>
      </c>
      <c r="BG833" t="s">
        <v>255</v>
      </c>
    </row>
    <row r="834" spans="58:59">
      <c r="BF834">
        <v>6561304</v>
      </c>
      <c r="BG834" t="s">
        <v>255</v>
      </c>
    </row>
    <row r="835" spans="58:59">
      <c r="BF835">
        <v>6561311</v>
      </c>
      <c r="BG835" t="s">
        <v>255</v>
      </c>
    </row>
    <row r="836" spans="58:59">
      <c r="BF836">
        <v>6561312</v>
      </c>
      <c r="BG836" t="s">
        <v>255</v>
      </c>
    </row>
    <row r="837" spans="58:59">
      <c r="BF837">
        <v>6561313</v>
      </c>
      <c r="BG837" t="s">
        <v>255</v>
      </c>
    </row>
    <row r="838" spans="58:59">
      <c r="BF838">
        <v>6561314</v>
      </c>
      <c r="BG838" t="s">
        <v>255</v>
      </c>
    </row>
    <row r="839" spans="58:59">
      <c r="BF839">
        <v>6561315</v>
      </c>
      <c r="BG839" t="s">
        <v>255</v>
      </c>
    </row>
    <row r="840" spans="58:59">
      <c r="BF840">
        <v>6561316</v>
      </c>
      <c r="BG840" t="s">
        <v>255</v>
      </c>
    </row>
    <row r="841" spans="58:59">
      <c r="BF841">
        <v>6561317</v>
      </c>
      <c r="BG841" t="s">
        <v>255</v>
      </c>
    </row>
    <row r="842" spans="58:59">
      <c r="BF842">
        <v>6561318</v>
      </c>
      <c r="BG842" t="s">
        <v>255</v>
      </c>
    </row>
    <row r="843" spans="58:59">
      <c r="BF843">
        <v>6561321</v>
      </c>
      <c r="BG843" t="s">
        <v>255</v>
      </c>
    </row>
    <row r="844" spans="58:59">
      <c r="BF844">
        <v>6561322</v>
      </c>
      <c r="BG844" t="s">
        <v>255</v>
      </c>
    </row>
    <row r="845" spans="58:59">
      <c r="BF845">
        <v>6561323</v>
      </c>
      <c r="BG845" t="s">
        <v>255</v>
      </c>
    </row>
    <row r="846" spans="58:59">
      <c r="BF846">
        <v>6561324</v>
      </c>
      <c r="BG846" t="s">
        <v>255</v>
      </c>
    </row>
    <row r="847" spans="58:59">
      <c r="BF847">
        <v>6561325</v>
      </c>
      <c r="BG847" t="s">
        <v>255</v>
      </c>
    </row>
    <row r="848" spans="58:59">
      <c r="BF848">
        <v>6561326</v>
      </c>
      <c r="BG848" t="s">
        <v>255</v>
      </c>
    </row>
    <row r="849" spans="58:59">
      <c r="BF849">
        <v>6561327</v>
      </c>
      <c r="BG849" t="s">
        <v>255</v>
      </c>
    </row>
    <row r="850" spans="58:59">
      <c r="BF850">
        <v>6561331</v>
      </c>
      <c r="BG850" t="s">
        <v>255</v>
      </c>
    </row>
    <row r="851" spans="58:59">
      <c r="BF851">
        <v>6561332</v>
      </c>
      <c r="BG851" t="s">
        <v>255</v>
      </c>
    </row>
    <row r="852" spans="58:59">
      <c r="BF852">
        <v>6561333</v>
      </c>
      <c r="BG852" t="s">
        <v>255</v>
      </c>
    </row>
    <row r="853" spans="58:59">
      <c r="BF853">
        <v>6561334</v>
      </c>
      <c r="BG853" t="s">
        <v>255</v>
      </c>
    </row>
    <row r="854" spans="58:59">
      <c r="BF854">
        <v>6561335</v>
      </c>
      <c r="BG854" t="s">
        <v>255</v>
      </c>
    </row>
    <row r="855" spans="58:59">
      <c r="BF855">
        <v>6561336</v>
      </c>
      <c r="BG855" t="s">
        <v>255</v>
      </c>
    </row>
    <row r="856" spans="58:59">
      <c r="BF856">
        <v>6561337</v>
      </c>
      <c r="BG856" t="s">
        <v>255</v>
      </c>
    </row>
    <row r="857" spans="58:59">
      <c r="BF857">
        <v>6561341</v>
      </c>
      <c r="BG857" t="s">
        <v>255</v>
      </c>
    </row>
    <row r="858" spans="58:59">
      <c r="BF858">
        <v>6561342</v>
      </c>
      <c r="BG858" t="s">
        <v>255</v>
      </c>
    </row>
    <row r="859" spans="58:59">
      <c r="BF859">
        <v>6561343</v>
      </c>
      <c r="BG859" t="s">
        <v>255</v>
      </c>
    </row>
    <row r="860" spans="58:59">
      <c r="BF860">
        <v>6561344</v>
      </c>
      <c r="BG860" t="s">
        <v>255</v>
      </c>
    </row>
    <row r="861" spans="58:59">
      <c r="BF861">
        <v>6561501</v>
      </c>
      <c r="BG861" t="s">
        <v>275</v>
      </c>
    </row>
    <row r="862" spans="58:59">
      <c r="BF862">
        <v>6561502</v>
      </c>
      <c r="BG862" t="s">
        <v>275</v>
      </c>
    </row>
    <row r="863" spans="58:59">
      <c r="BF863">
        <v>6561503</v>
      </c>
      <c r="BG863" t="s">
        <v>275</v>
      </c>
    </row>
    <row r="864" spans="58:59">
      <c r="BF864">
        <v>6561511</v>
      </c>
      <c r="BG864" t="s">
        <v>275</v>
      </c>
    </row>
    <row r="865" spans="58:59">
      <c r="BF865">
        <v>6561512</v>
      </c>
      <c r="BG865" t="s">
        <v>275</v>
      </c>
    </row>
    <row r="866" spans="58:59">
      <c r="BF866">
        <v>6561521</v>
      </c>
      <c r="BG866" t="s">
        <v>275</v>
      </c>
    </row>
    <row r="867" spans="58:59">
      <c r="BF867">
        <v>6561522</v>
      </c>
      <c r="BG867" t="s">
        <v>275</v>
      </c>
    </row>
    <row r="868" spans="58:59">
      <c r="BF868">
        <v>6561523</v>
      </c>
      <c r="BG868" t="s">
        <v>275</v>
      </c>
    </row>
    <row r="869" spans="58:59">
      <c r="BF869">
        <v>6561524</v>
      </c>
      <c r="BG869" t="s">
        <v>275</v>
      </c>
    </row>
    <row r="870" spans="58:59">
      <c r="BF870">
        <v>6561525</v>
      </c>
      <c r="BG870" t="s">
        <v>275</v>
      </c>
    </row>
    <row r="871" spans="58:59">
      <c r="BF871">
        <v>6561526</v>
      </c>
      <c r="BG871" t="s">
        <v>275</v>
      </c>
    </row>
    <row r="872" spans="58:59">
      <c r="BF872">
        <v>6561531</v>
      </c>
      <c r="BG872" t="s">
        <v>275</v>
      </c>
    </row>
    <row r="873" spans="58:59">
      <c r="BF873">
        <v>6561541</v>
      </c>
      <c r="BG873" t="s">
        <v>275</v>
      </c>
    </row>
    <row r="874" spans="58:59">
      <c r="BF874">
        <v>6561551</v>
      </c>
      <c r="BG874" t="s">
        <v>275</v>
      </c>
    </row>
    <row r="875" spans="58:59">
      <c r="BF875">
        <v>6561552</v>
      </c>
      <c r="BG875" t="s">
        <v>275</v>
      </c>
    </row>
    <row r="876" spans="58:59">
      <c r="BF876">
        <v>6561553</v>
      </c>
      <c r="BG876" t="s">
        <v>275</v>
      </c>
    </row>
    <row r="877" spans="58:59">
      <c r="BF877">
        <v>6561554</v>
      </c>
      <c r="BG877" t="s">
        <v>275</v>
      </c>
    </row>
    <row r="878" spans="58:59">
      <c r="BF878">
        <v>6561555</v>
      </c>
      <c r="BG878" t="s">
        <v>275</v>
      </c>
    </row>
    <row r="879" spans="58:59">
      <c r="BF879">
        <v>6561556</v>
      </c>
      <c r="BG879" t="s">
        <v>275</v>
      </c>
    </row>
    <row r="880" spans="58:59">
      <c r="BF880">
        <v>6561557</v>
      </c>
      <c r="BG880" t="s">
        <v>275</v>
      </c>
    </row>
    <row r="881" spans="58:59">
      <c r="BF881">
        <v>6561558</v>
      </c>
      <c r="BG881" t="s">
        <v>275</v>
      </c>
    </row>
    <row r="882" spans="58:59">
      <c r="BF882">
        <v>6561601</v>
      </c>
      <c r="BG882" t="s">
        <v>275</v>
      </c>
    </row>
    <row r="883" spans="58:59">
      <c r="BF883">
        <v>6561602</v>
      </c>
      <c r="BG883" t="s">
        <v>275</v>
      </c>
    </row>
    <row r="884" spans="58:59">
      <c r="BF884">
        <v>6561603</v>
      </c>
      <c r="BG884" t="s">
        <v>275</v>
      </c>
    </row>
    <row r="885" spans="58:59">
      <c r="BF885">
        <v>6561604</v>
      </c>
      <c r="BG885" t="s">
        <v>275</v>
      </c>
    </row>
    <row r="886" spans="58:59">
      <c r="BF886">
        <v>6561605</v>
      </c>
      <c r="BG886" t="s">
        <v>275</v>
      </c>
    </row>
    <row r="887" spans="58:59">
      <c r="BF887">
        <v>6561606</v>
      </c>
      <c r="BG887" t="s">
        <v>275</v>
      </c>
    </row>
    <row r="888" spans="58:59">
      <c r="BF888">
        <v>6561711</v>
      </c>
      <c r="BG888" t="s">
        <v>275</v>
      </c>
    </row>
    <row r="889" spans="58:59">
      <c r="BF889">
        <v>6561712</v>
      </c>
      <c r="BG889" t="s">
        <v>275</v>
      </c>
    </row>
    <row r="890" spans="58:59">
      <c r="BF890">
        <v>6561721</v>
      </c>
      <c r="BG890" t="s">
        <v>275</v>
      </c>
    </row>
    <row r="891" spans="58:59">
      <c r="BF891">
        <v>6561722</v>
      </c>
      <c r="BG891" t="s">
        <v>275</v>
      </c>
    </row>
    <row r="892" spans="58:59">
      <c r="BF892">
        <v>6561723</v>
      </c>
      <c r="BG892" t="s">
        <v>275</v>
      </c>
    </row>
    <row r="893" spans="58:59">
      <c r="BF893">
        <v>6561724</v>
      </c>
      <c r="BG893" t="s">
        <v>275</v>
      </c>
    </row>
    <row r="894" spans="58:59">
      <c r="BF894">
        <v>6561725</v>
      </c>
      <c r="BG894" t="s">
        <v>275</v>
      </c>
    </row>
    <row r="895" spans="58:59">
      <c r="BF895">
        <v>6561726</v>
      </c>
      <c r="BG895" t="s">
        <v>275</v>
      </c>
    </row>
    <row r="896" spans="58:59">
      <c r="BF896">
        <v>6561727</v>
      </c>
      <c r="BG896" t="s">
        <v>275</v>
      </c>
    </row>
    <row r="897" spans="58:59">
      <c r="BF897">
        <v>6561731</v>
      </c>
      <c r="BG897" t="s">
        <v>275</v>
      </c>
    </row>
    <row r="898" spans="58:59">
      <c r="BF898">
        <v>6561732</v>
      </c>
      <c r="BG898" t="s">
        <v>275</v>
      </c>
    </row>
    <row r="899" spans="58:59">
      <c r="BF899">
        <v>6561733</v>
      </c>
      <c r="BG899" t="s">
        <v>275</v>
      </c>
    </row>
    <row r="900" spans="58:59">
      <c r="BF900">
        <v>6561734</v>
      </c>
      <c r="BG900" t="s">
        <v>275</v>
      </c>
    </row>
    <row r="901" spans="58:59">
      <c r="BF901">
        <v>6561735</v>
      </c>
      <c r="BG901" t="s">
        <v>275</v>
      </c>
    </row>
    <row r="902" spans="58:59">
      <c r="BF902">
        <v>6561736</v>
      </c>
      <c r="BG902" t="s">
        <v>275</v>
      </c>
    </row>
    <row r="903" spans="58:59">
      <c r="BF903">
        <v>6561741</v>
      </c>
      <c r="BG903" t="s">
        <v>275</v>
      </c>
    </row>
    <row r="904" spans="58:59">
      <c r="BF904">
        <v>6561742</v>
      </c>
      <c r="BG904" t="s">
        <v>275</v>
      </c>
    </row>
    <row r="905" spans="58:59">
      <c r="BF905">
        <v>6561743</v>
      </c>
      <c r="BG905" t="s">
        <v>275</v>
      </c>
    </row>
    <row r="906" spans="58:59">
      <c r="BF906">
        <v>6562100</v>
      </c>
      <c r="BG906" t="s">
        <v>275</v>
      </c>
    </row>
    <row r="907" spans="58:59">
      <c r="BF907">
        <v>6562121</v>
      </c>
      <c r="BG907" t="s">
        <v>255</v>
      </c>
    </row>
    <row r="908" spans="58:59">
      <c r="BF908">
        <v>6562122</v>
      </c>
      <c r="BG908" t="s">
        <v>255</v>
      </c>
    </row>
    <row r="909" spans="58:59">
      <c r="BF909">
        <v>6562123</v>
      </c>
      <c r="BG909" t="s">
        <v>255</v>
      </c>
    </row>
    <row r="910" spans="58:59">
      <c r="BF910">
        <v>6562124</v>
      </c>
      <c r="BG910" t="s">
        <v>255</v>
      </c>
    </row>
    <row r="911" spans="58:59">
      <c r="BF911">
        <v>6562125</v>
      </c>
      <c r="BG911" t="s">
        <v>255</v>
      </c>
    </row>
    <row r="912" spans="58:59">
      <c r="BF912">
        <v>6562126</v>
      </c>
      <c r="BG912" t="s">
        <v>255</v>
      </c>
    </row>
    <row r="913" spans="58:59">
      <c r="BF913">
        <v>6562131</v>
      </c>
      <c r="BG913" t="s">
        <v>275</v>
      </c>
    </row>
    <row r="914" spans="58:59">
      <c r="BF914">
        <v>6562132</v>
      </c>
      <c r="BG914" t="s">
        <v>275</v>
      </c>
    </row>
    <row r="915" spans="58:59">
      <c r="BF915">
        <v>6562141</v>
      </c>
      <c r="BG915" t="s">
        <v>275</v>
      </c>
    </row>
    <row r="916" spans="58:59">
      <c r="BF916">
        <v>6562142</v>
      </c>
      <c r="BG916" t="s">
        <v>275</v>
      </c>
    </row>
    <row r="917" spans="58:59">
      <c r="BF917">
        <v>6562143</v>
      </c>
      <c r="BG917" t="s">
        <v>275</v>
      </c>
    </row>
    <row r="918" spans="58:59">
      <c r="BF918">
        <v>6562144</v>
      </c>
      <c r="BG918" t="s">
        <v>275</v>
      </c>
    </row>
    <row r="919" spans="58:59">
      <c r="BF919">
        <v>6562151</v>
      </c>
      <c r="BG919" t="s">
        <v>275</v>
      </c>
    </row>
    <row r="920" spans="58:59">
      <c r="BF920">
        <v>6562152</v>
      </c>
      <c r="BG920" t="s">
        <v>275</v>
      </c>
    </row>
    <row r="921" spans="58:59">
      <c r="BF921">
        <v>6562153</v>
      </c>
      <c r="BG921" t="s">
        <v>275</v>
      </c>
    </row>
    <row r="922" spans="58:59">
      <c r="BF922">
        <v>6562154</v>
      </c>
      <c r="BG922" t="s">
        <v>275</v>
      </c>
    </row>
    <row r="923" spans="58:59">
      <c r="BF923">
        <v>6562155</v>
      </c>
      <c r="BG923" t="s">
        <v>275</v>
      </c>
    </row>
    <row r="924" spans="58:59">
      <c r="BF924">
        <v>6562156</v>
      </c>
      <c r="BG924" t="s">
        <v>275</v>
      </c>
    </row>
    <row r="925" spans="58:59">
      <c r="BF925">
        <v>6562161</v>
      </c>
      <c r="BG925" t="s">
        <v>275</v>
      </c>
    </row>
    <row r="926" spans="58:59">
      <c r="BF926">
        <v>6562162</v>
      </c>
      <c r="BG926" t="s">
        <v>275</v>
      </c>
    </row>
    <row r="927" spans="58:59">
      <c r="BF927">
        <v>6562163</v>
      </c>
      <c r="BG927" t="s">
        <v>275</v>
      </c>
    </row>
    <row r="928" spans="58:59">
      <c r="BF928">
        <v>6562211</v>
      </c>
      <c r="BG928" t="s">
        <v>275</v>
      </c>
    </row>
    <row r="929" spans="58:59">
      <c r="BF929">
        <v>6562212</v>
      </c>
      <c r="BG929" t="s">
        <v>275</v>
      </c>
    </row>
    <row r="930" spans="58:59">
      <c r="BF930">
        <v>6562213</v>
      </c>
      <c r="BG930" t="s">
        <v>275</v>
      </c>
    </row>
    <row r="931" spans="58:59">
      <c r="BF931">
        <v>6562221</v>
      </c>
      <c r="BG931" t="s">
        <v>275</v>
      </c>
    </row>
    <row r="932" spans="58:59">
      <c r="BF932">
        <v>6562222</v>
      </c>
      <c r="BG932" t="s">
        <v>275</v>
      </c>
    </row>
    <row r="933" spans="58:59">
      <c r="BF933">
        <v>6562223</v>
      </c>
      <c r="BG933" t="s">
        <v>275</v>
      </c>
    </row>
    <row r="934" spans="58:59">
      <c r="BF934">
        <v>6562224</v>
      </c>
      <c r="BG934" t="s">
        <v>275</v>
      </c>
    </row>
    <row r="935" spans="58:59">
      <c r="BF935">
        <v>6562225</v>
      </c>
      <c r="BG935" t="s">
        <v>275</v>
      </c>
    </row>
    <row r="936" spans="58:59">
      <c r="BF936">
        <v>6562301</v>
      </c>
      <c r="BG936" t="s">
        <v>275</v>
      </c>
    </row>
    <row r="937" spans="58:59">
      <c r="BF937">
        <v>6562302</v>
      </c>
      <c r="BG937" t="s">
        <v>275</v>
      </c>
    </row>
    <row r="938" spans="58:59">
      <c r="BF938">
        <v>6562303</v>
      </c>
      <c r="BG938" t="s">
        <v>275</v>
      </c>
    </row>
    <row r="939" spans="58:59">
      <c r="BF939">
        <v>6562304</v>
      </c>
      <c r="BG939" t="s">
        <v>275</v>
      </c>
    </row>
    <row r="940" spans="58:59">
      <c r="BF940">
        <v>6562305</v>
      </c>
      <c r="BG940" t="s">
        <v>275</v>
      </c>
    </row>
    <row r="941" spans="58:59">
      <c r="BF941">
        <v>6562306</v>
      </c>
      <c r="BG941" t="s">
        <v>275</v>
      </c>
    </row>
    <row r="942" spans="58:59">
      <c r="BF942">
        <v>6562307</v>
      </c>
      <c r="BG942" t="s">
        <v>275</v>
      </c>
    </row>
    <row r="943" spans="58:59">
      <c r="BF943">
        <v>6562311</v>
      </c>
      <c r="BG943" t="s">
        <v>275</v>
      </c>
    </row>
    <row r="944" spans="58:59">
      <c r="BF944">
        <v>6562321</v>
      </c>
      <c r="BG944" t="s">
        <v>275</v>
      </c>
    </row>
    <row r="945" spans="58:59">
      <c r="BF945">
        <v>6562322</v>
      </c>
      <c r="BG945" t="s">
        <v>275</v>
      </c>
    </row>
    <row r="946" spans="58:59">
      <c r="BF946">
        <v>6562323</v>
      </c>
      <c r="BG946" t="s">
        <v>275</v>
      </c>
    </row>
    <row r="947" spans="58:59">
      <c r="BF947">
        <v>6562331</v>
      </c>
      <c r="BG947" t="s">
        <v>275</v>
      </c>
    </row>
    <row r="948" spans="58:59">
      <c r="BF948">
        <v>6562332</v>
      </c>
      <c r="BG948" t="s">
        <v>275</v>
      </c>
    </row>
    <row r="949" spans="58:59">
      <c r="BF949">
        <v>6562333</v>
      </c>
      <c r="BG949" t="s">
        <v>275</v>
      </c>
    </row>
    <row r="950" spans="58:59">
      <c r="BF950">
        <v>6562334</v>
      </c>
      <c r="BG950" t="s">
        <v>275</v>
      </c>
    </row>
    <row r="951" spans="58:59">
      <c r="BF951">
        <v>6562401</v>
      </c>
      <c r="BG951" t="s">
        <v>275</v>
      </c>
    </row>
    <row r="952" spans="58:59">
      <c r="BF952">
        <v>6562451</v>
      </c>
      <c r="BG952" t="s">
        <v>275</v>
      </c>
    </row>
    <row r="953" spans="58:59">
      <c r="BF953">
        <v>6562531</v>
      </c>
      <c r="BG953" t="s">
        <v>255</v>
      </c>
    </row>
    <row r="954" spans="58:59">
      <c r="BF954">
        <v>6562532</v>
      </c>
      <c r="BG954" t="s">
        <v>255</v>
      </c>
    </row>
    <row r="955" spans="58:59">
      <c r="BF955">
        <v>6562533</v>
      </c>
      <c r="BG955" t="s">
        <v>255</v>
      </c>
    </row>
    <row r="956" spans="58:59">
      <c r="BF956">
        <v>6562541</v>
      </c>
      <c r="BG956" t="s">
        <v>255</v>
      </c>
    </row>
    <row r="957" spans="58:59">
      <c r="BF957">
        <v>6562542</v>
      </c>
      <c r="BG957" t="s">
        <v>255</v>
      </c>
    </row>
    <row r="958" spans="58:59">
      <c r="BF958">
        <v>6562543</v>
      </c>
      <c r="BG958" t="s">
        <v>255</v>
      </c>
    </row>
    <row r="959" spans="58:59">
      <c r="BF959">
        <v>6570000</v>
      </c>
      <c r="BG959" t="s">
        <v>243</v>
      </c>
    </row>
    <row r="960" spans="58:59">
      <c r="BF960">
        <v>6570001</v>
      </c>
      <c r="BG960" t="s">
        <v>243</v>
      </c>
    </row>
    <row r="961" spans="58:59">
      <c r="BF961">
        <v>6570002</v>
      </c>
      <c r="BG961" t="s">
        <v>243</v>
      </c>
    </row>
    <row r="962" spans="58:59">
      <c r="BF962">
        <v>6570011</v>
      </c>
      <c r="BG962" t="s">
        <v>243</v>
      </c>
    </row>
    <row r="963" spans="58:59">
      <c r="BF963">
        <v>6570012</v>
      </c>
      <c r="BG963" t="s">
        <v>243</v>
      </c>
    </row>
    <row r="964" spans="58:59">
      <c r="BF964">
        <v>6570013</v>
      </c>
      <c r="BG964" t="s">
        <v>243</v>
      </c>
    </row>
    <row r="965" spans="58:59">
      <c r="BF965">
        <v>6570014</v>
      </c>
      <c r="BG965" t="s">
        <v>243</v>
      </c>
    </row>
    <row r="966" spans="58:59">
      <c r="BF966">
        <v>6570015</v>
      </c>
      <c r="BG966" t="s">
        <v>243</v>
      </c>
    </row>
    <row r="967" spans="58:59">
      <c r="BF967">
        <v>6570016</v>
      </c>
      <c r="BG967" t="s">
        <v>243</v>
      </c>
    </row>
    <row r="968" spans="58:59">
      <c r="BF968">
        <v>6570017</v>
      </c>
      <c r="BG968" t="s">
        <v>243</v>
      </c>
    </row>
    <row r="969" spans="58:59">
      <c r="BF969">
        <v>6570018</v>
      </c>
      <c r="BG969" t="s">
        <v>243</v>
      </c>
    </row>
    <row r="970" spans="58:59">
      <c r="BF970">
        <v>6570021</v>
      </c>
      <c r="BG970" t="s">
        <v>243</v>
      </c>
    </row>
    <row r="971" spans="58:59">
      <c r="BF971">
        <v>6570022</v>
      </c>
      <c r="BG971" t="s">
        <v>243</v>
      </c>
    </row>
    <row r="972" spans="58:59">
      <c r="BF972">
        <v>6570023</v>
      </c>
      <c r="BG972" t="s">
        <v>243</v>
      </c>
    </row>
    <row r="973" spans="58:59">
      <c r="BF973">
        <v>6570024</v>
      </c>
      <c r="BG973" t="s">
        <v>243</v>
      </c>
    </row>
    <row r="974" spans="58:59">
      <c r="BF974">
        <v>6570025</v>
      </c>
      <c r="BG974" t="s">
        <v>243</v>
      </c>
    </row>
    <row r="975" spans="58:59">
      <c r="BF975">
        <v>6570026</v>
      </c>
      <c r="BG975" t="s">
        <v>243</v>
      </c>
    </row>
    <row r="976" spans="58:59">
      <c r="BF976">
        <v>6570027</v>
      </c>
      <c r="BG976" t="s">
        <v>243</v>
      </c>
    </row>
    <row r="977" spans="58:59">
      <c r="BF977">
        <v>6570028</v>
      </c>
      <c r="BG977" t="s">
        <v>243</v>
      </c>
    </row>
    <row r="978" spans="58:59">
      <c r="BF978">
        <v>6570029</v>
      </c>
      <c r="BG978" t="s">
        <v>243</v>
      </c>
    </row>
    <row r="979" spans="58:59">
      <c r="BF979">
        <v>6570031</v>
      </c>
      <c r="BG979" t="s">
        <v>243</v>
      </c>
    </row>
    <row r="980" spans="58:59">
      <c r="BF980">
        <v>6570032</v>
      </c>
      <c r="BG980" t="s">
        <v>243</v>
      </c>
    </row>
    <row r="981" spans="58:59">
      <c r="BF981">
        <v>6570033</v>
      </c>
      <c r="BG981" t="s">
        <v>243</v>
      </c>
    </row>
    <row r="982" spans="58:59">
      <c r="BF982">
        <v>6570034</v>
      </c>
      <c r="BG982" t="s">
        <v>243</v>
      </c>
    </row>
    <row r="983" spans="58:59">
      <c r="BF983">
        <v>6570035</v>
      </c>
      <c r="BG983" t="s">
        <v>243</v>
      </c>
    </row>
    <row r="984" spans="58:59">
      <c r="BF984">
        <v>6570036</v>
      </c>
      <c r="BG984" t="s">
        <v>243</v>
      </c>
    </row>
    <row r="985" spans="58:59">
      <c r="BF985">
        <v>6570037</v>
      </c>
      <c r="BG985" t="s">
        <v>243</v>
      </c>
    </row>
    <row r="986" spans="58:59">
      <c r="BF986">
        <v>6570038</v>
      </c>
      <c r="BG986" t="s">
        <v>243</v>
      </c>
    </row>
    <row r="987" spans="58:59">
      <c r="BF987">
        <v>6570041</v>
      </c>
      <c r="BG987" t="s">
        <v>243</v>
      </c>
    </row>
    <row r="988" spans="58:59">
      <c r="BF988">
        <v>6570042</v>
      </c>
      <c r="BG988" t="s">
        <v>243</v>
      </c>
    </row>
    <row r="989" spans="58:59">
      <c r="BF989">
        <v>6570043</v>
      </c>
      <c r="BG989" t="s">
        <v>243</v>
      </c>
    </row>
    <row r="990" spans="58:59">
      <c r="BF990">
        <v>6570044</v>
      </c>
      <c r="BG990" t="s">
        <v>243</v>
      </c>
    </row>
    <row r="991" spans="58:59">
      <c r="BF991">
        <v>6570045</v>
      </c>
      <c r="BG991" t="s">
        <v>243</v>
      </c>
    </row>
    <row r="992" spans="58:59">
      <c r="BF992">
        <v>6570051</v>
      </c>
      <c r="BG992" t="s">
        <v>243</v>
      </c>
    </row>
    <row r="993" spans="58:59">
      <c r="BF993">
        <v>6570052</v>
      </c>
      <c r="BG993" t="s">
        <v>243</v>
      </c>
    </row>
    <row r="994" spans="58:59">
      <c r="BF994">
        <v>6570053</v>
      </c>
      <c r="BG994" t="s">
        <v>243</v>
      </c>
    </row>
    <row r="995" spans="58:59">
      <c r="BF995">
        <v>6570054</v>
      </c>
      <c r="BG995" t="s">
        <v>243</v>
      </c>
    </row>
    <row r="996" spans="58:59">
      <c r="BF996">
        <v>6570055</v>
      </c>
      <c r="BG996" t="s">
        <v>243</v>
      </c>
    </row>
    <row r="997" spans="58:59">
      <c r="BF997">
        <v>6570056</v>
      </c>
      <c r="BG997" t="s">
        <v>243</v>
      </c>
    </row>
    <row r="998" spans="58:59">
      <c r="BF998">
        <v>6570057</v>
      </c>
      <c r="BG998" t="s">
        <v>243</v>
      </c>
    </row>
    <row r="999" spans="58:59">
      <c r="BF999">
        <v>6570058</v>
      </c>
      <c r="BG999" t="s">
        <v>243</v>
      </c>
    </row>
    <row r="1000" spans="58:59">
      <c r="BF1000">
        <v>6570059</v>
      </c>
      <c r="BG1000" t="s">
        <v>243</v>
      </c>
    </row>
    <row r="1001" spans="58:59">
      <c r="BF1001">
        <v>6570061</v>
      </c>
      <c r="BG1001" t="s">
        <v>243</v>
      </c>
    </row>
    <row r="1002" spans="58:59">
      <c r="BF1002">
        <v>6570062</v>
      </c>
      <c r="BG1002" t="s">
        <v>243</v>
      </c>
    </row>
    <row r="1003" spans="58:59">
      <c r="BF1003">
        <v>6570063</v>
      </c>
      <c r="BG1003" t="s">
        <v>243</v>
      </c>
    </row>
    <row r="1004" spans="58:59">
      <c r="BF1004">
        <v>6570064</v>
      </c>
      <c r="BG1004" t="s">
        <v>243</v>
      </c>
    </row>
    <row r="1005" spans="58:59">
      <c r="BF1005">
        <v>6570065</v>
      </c>
      <c r="BG1005" t="s">
        <v>243</v>
      </c>
    </row>
    <row r="1006" spans="58:59">
      <c r="BF1006">
        <v>6570066</v>
      </c>
      <c r="BG1006" t="s">
        <v>243</v>
      </c>
    </row>
    <row r="1007" spans="58:59">
      <c r="BF1007">
        <v>6570067</v>
      </c>
      <c r="BG1007" t="s">
        <v>243</v>
      </c>
    </row>
    <row r="1008" spans="58:59">
      <c r="BF1008">
        <v>6570068</v>
      </c>
      <c r="BG1008" t="s">
        <v>243</v>
      </c>
    </row>
    <row r="1009" spans="58:59">
      <c r="BF1009">
        <v>6570101</v>
      </c>
      <c r="BG1009" t="s">
        <v>243</v>
      </c>
    </row>
    <row r="1010" spans="58:59">
      <c r="BF1010">
        <v>6570102</v>
      </c>
      <c r="BG1010" t="s">
        <v>243</v>
      </c>
    </row>
    <row r="1011" spans="58:59">
      <c r="BF1011">
        <v>6570103</v>
      </c>
      <c r="BG1011" t="s">
        <v>243</v>
      </c>
    </row>
    <row r="1012" spans="58:59">
      <c r="BF1012">
        <v>6570104</v>
      </c>
      <c r="BG1012" t="s">
        <v>243</v>
      </c>
    </row>
    <row r="1013" spans="58:59">
      <c r="BF1013">
        <v>6570105</v>
      </c>
      <c r="BG1013" t="s">
        <v>243</v>
      </c>
    </row>
    <row r="1014" spans="58:59">
      <c r="BF1014">
        <v>6570111</v>
      </c>
      <c r="BG1014" t="s">
        <v>242</v>
      </c>
    </row>
    <row r="1015" spans="58:59">
      <c r="BF1015">
        <v>6570801</v>
      </c>
      <c r="BG1015" t="s">
        <v>243</v>
      </c>
    </row>
    <row r="1016" spans="58:59">
      <c r="BF1016">
        <v>6570802</v>
      </c>
      <c r="BG1016" t="s">
        <v>243</v>
      </c>
    </row>
    <row r="1017" spans="58:59">
      <c r="BF1017">
        <v>6570803</v>
      </c>
      <c r="BG1017" t="s">
        <v>243</v>
      </c>
    </row>
    <row r="1018" spans="58:59">
      <c r="BF1018">
        <v>6570804</v>
      </c>
      <c r="BG1018" t="s">
        <v>243</v>
      </c>
    </row>
    <row r="1019" spans="58:59">
      <c r="BF1019">
        <v>6570805</v>
      </c>
      <c r="BG1019" t="s">
        <v>243</v>
      </c>
    </row>
    <row r="1020" spans="58:59">
      <c r="BF1020">
        <v>6570811</v>
      </c>
      <c r="BG1020" t="s">
        <v>243</v>
      </c>
    </row>
    <row r="1021" spans="58:59">
      <c r="BF1021">
        <v>6570812</v>
      </c>
      <c r="BG1021" t="s">
        <v>243</v>
      </c>
    </row>
    <row r="1022" spans="58:59">
      <c r="BF1022">
        <v>6570813</v>
      </c>
      <c r="BG1022" t="s">
        <v>243</v>
      </c>
    </row>
    <row r="1023" spans="58:59">
      <c r="BF1023">
        <v>6570814</v>
      </c>
      <c r="BG1023" t="s">
        <v>243</v>
      </c>
    </row>
    <row r="1024" spans="58:59">
      <c r="BF1024">
        <v>6570815</v>
      </c>
      <c r="BG1024" t="s">
        <v>243</v>
      </c>
    </row>
    <row r="1025" spans="58:59">
      <c r="BF1025">
        <v>6570816</v>
      </c>
      <c r="BG1025" t="s">
        <v>243</v>
      </c>
    </row>
    <row r="1026" spans="58:59">
      <c r="BF1026">
        <v>6570817</v>
      </c>
      <c r="BG1026" t="s">
        <v>243</v>
      </c>
    </row>
    <row r="1027" spans="58:59">
      <c r="BF1027">
        <v>6570821</v>
      </c>
      <c r="BG1027" t="s">
        <v>243</v>
      </c>
    </row>
    <row r="1028" spans="58:59">
      <c r="BF1028">
        <v>6570822</v>
      </c>
      <c r="BG1028" t="s">
        <v>243</v>
      </c>
    </row>
    <row r="1029" spans="58:59">
      <c r="BF1029">
        <v>6570823</v>
      </c>
      <c r="BG1029" t="s">
        <v>243</v>
      </c>
    </row>
    <row r="1030" spans="58:59">
      <c r="BF1030">
        <v>6570824</v>
      </c>
      <c r="BG1030" t="s">
        <v>243</v>
      </c>
    </row>
    <row r="1031" spans="58:59">
      <c r="BF1031">
        <v>6570825</v>
      </c>
      <c r="BG1031" t="s">
        <v>243</v>
      </c>
    </row>
    <row r="1032" spans="58:59">
      <c r="BF1032">
        <v>6570826</v>
      </c>
      <c r="BG1032" t="s">
        <v>243</v>
      </c>
    </row>
    <row r="1033" spans="58:59">
      <c r="BF1033">
        <v>6570831</v>
      </c>
      <c r="BG1033" t="s">
        <v>243</v>
      </c>
    </row>
    <row r="1034" spans="58:59">
      <c r="BF1034">
        <v>6570832</v>
      </c>
      <c r="BG1034" t="s">
        <v>243</v>
      </c>
    </row>
    <row r="1035" spans="58:59">
      <c r="BF1035">
        <v>6570833</v>
      </c>
      <c r="BG1035" t="s">
        <v>243</v>
      </c>
    </row>
    <row r="1036" spans="58:59">
      <c r="BF1036">
        <v>6570834</v>
      </c>
      <c r="BG1036" t="s">
        <v>243</v>
      </c>
    </row>
    <row r="1037" spans="58:59">
      <c r="BF1037">
        <v>6570835</v>
      </c>
      <c r="BG1037" t="s">
        <v>243</v>
      </c>
    </row>
    <row r="1038" spans="58:59">
      <c r="BF1038">
        <v>6570836</v>
      </c>
      <c r="BG1038" t="s">
        <v>243</v>
      </c>
    </row>
    <row r="1039" spans="58:59">
      <c r="BF1039">
        <v>6570837</v>
      </c>
      <c r="BG1039" t="s">
        <v>243</v>
      </c>
    </row>
    <row r="1040" spans="58:59">
      <c r="BF1040">
        <v>6570838</v>
      </c>
      <c r="BG1040" t="s">
        <v>243</v>
      </c>
    </row>
    <row r="1041" spans="58:59">
      <c r="BF1041">
        <v>6570841</v>
      </c>
      <c r="BG1041" t="s">
        <v>243</v>
      </c>
    </row>
    <row r="1042" spans="58:59">
      <c r="BF1042">
        <v>6570842</v>
      </c>
      <c r="BG1042" t="s">
        <v>243</v>
      </c>
    </row>
    <row r="1043" spans="58:59">
      <c r="BF1043">
        <v>6570843</v>
      </c>
      <c r="BG1043" t="s">
        <v>243</v>
      </c>
    </row>
    <row r="1044" spans="58:59">
      <c r="BF1044">
        <v>6570844</v>
      </c>
      <c r="BG1044" t="s">
        <v>243</v>
      </c>
    </row>
    <row r="1045" spans="58:59">
      <c r="BF1045">
        <v>6570845</v>
      </c>
      <c r="BG1045" t="s">
        <v>243</v>
      </c>
    </row>
    <row r="1046" spans="58:59">
      <c r="BF1046">
        <v>6570846</v>
      </c>
      <c r="BG1046" t="s">
        <v>243</v>
      </c>
    </row>
    <row r="1047" spans="58:59">
      <c r="BF1047">
        <v>6570851</v>
      </c>
      <c r="BG1047" t="s">
        <v>243</v>
      </c>
    </row>
    <row r="1048" spans="58:59">
      <c r="BF1048">
        <v>6570852</v>
      </c>
      <c r="BG1048" t="s">
        <v>243</v>
      </c>
    </row>
    <row r="1049" spans="58:59">
      <c r="BF1049">
        <v>6570853</v>
      </c>
      <c r="BG1049" t="s">
        <v>243</v>
      </c>
    </row>
    <row r="1050" spans="58:59">
      <c r="BF1050">
        <v>6570854</v>
      </c>
      <c r="BG1050" t="s">
        <v>243</v>
      </c>
    </row>
    <row r="1051" spans="58:59">
      <c r="BF1051">
        <v>6570855</v>
      </c>
      <c r="BG1051" t="s">
        <v>243</v>
      </c>
    </row>
    <row r="1052" spans="58:59">
      <c r="BF1052">
        <v>6570855</v>
      </c>
      <c r="BG1052" t="s">
        <v>243</v>
      </c>
    </row>
    <row r="1053" spans="58:59">
      <c r="BF1053">
        <v>6570856</v>
      </c>
      <c r="BG1053" t="s">
        <v>243</v>
      </c>
    </row>
    <row r="1054" spans="58:59">
      <c r="BF1054">
        <v>6570861</v>
      </c>
      <c r="BG1054" t="s">
        <v>243</v>
      </c>
    </row>
    <row r="1055" spans="58:59">
      <c r="BF1055">
        <v>6570862</v>
      </c>
      <c r="BG1055" t="s">
        <v>243</v>
      </c>
    </row>
    <row r="1056" spans="58:59">
      <c r="BF1056">
        <v>6570863</v>
      </c>
      <c r="BG1056" t="s">
        <v>243</v>
      </c>
    </row>
    <row r="1057" spans="58:59">
      <c r="BF1057">
        <v>6570864</v>
      </c>
      <c r="BG1057" t="s">
        <v>243</v>
      </c>
    </row>
    <row r="1058" spans="58:59">
      <c r="BF1058">
        <v>6580000</v>
      </c>
      <c r="BG1058" t="s">
        <v>242</v>
      </c>
    </row>
    <row r="1059" spans="58:59">
      <c r="BF1059">
        <v>6580001</v>
      </c>
      <c r="BG1059" t="s">
        <v>242</v>
      </c>
    </row>
    <row r="1060" spans="58:59">
      <c r="BF1060">
        <v>6580002</v>
      </c>
      <c r="BG1060" t="s">
        <v>242</v>
      </c>
    </row>
    <row r="1061" spans="58:59">
      <c r="BF1061">
        <v>6580003</v>
      </c>
      <c r="BG1061" t="s">
        <v>242</v>
      </c>
    </row>
    <row r="1062" spans="58:59">
      <c r="BF1062">
        <v>6580004</v>
      </c>
      <c r="BG1062" t="s">
        <v>242</v>
      </c>
    </row>
    <row r="1063" spans="58:59">
      <c r="BF1063">
        <v>6580005</v>
      </c>
      <c r="BG1063" t="s">
        <v>242</v>
      </c>
    </row>
    <row r="1064" spans="58:59">
      <c r="BF1064">
        <v>6580011</v>
      </c>
      <c r="BG1064" t="s">
        <v>242</v>
      </c>
    </row>
    <row r="1065" spans="58:59">
      <c r="BF1065">
        <v>6580012</v>
      </c>
      <c r="BG1065" t="s">
        <v>242</v>
      </c>
    </row>
    <row r="1066" spans="58:59">
      <c r="BF1066">
        <v>6580013</v>
      </c>
      <c r="BG1066" t="s">
        <v>242</v>
      </c>
    </row>
    <row r="1067" spans="58:59">
      <c r="BF1067">
        <v>6580014</v>
      </c>
      <c r="BG1067" t="s">
        <v>242</v>
      </c>
    </row>
    <row r="1068" spans="58:59">
      <c r="BF1068">
        <v>6580015</v>
      </c>
      <c r="BG1068" t="s">
        <v>242</v>
      </c>
    </row>
    <row r="1069" spans="58:59">
      <c r="BF1069">
        <v>6580016</v>
      </c>
      <c r="BG1069" t="s">
        <v>242</v>
      </c>
    </row>
    <row r="1070" spans="58:59">
      <c r="BF1070">
        <v>6580021</v>
      </c>
      <c r="BG1070" t="s">
        <v>242</v>
      </c>
    </row>
    <row r="1071" spans="58:59">
      <c r="BF1071">
        <v>6580022</v>
      </c>
      <c r="BG1071" t="s">
        <v>242</v>
      </c>
    </row>
    <row r="1072" spans="58:59">
      <c r="BF1072">
        <v>6580023</v>
      </c>
      <c r="BG1072" t="s">
        <v>242</v>
      </c>
    </row>
    <row r="1073" spans="58:59">
      <c r="BF1073">
        <v>6580024</v>
      </c>
      <c r="BG1073" t="s">
        <v>242</v>
      </c>
    </row>
    <row r="1074" spans="58:59">
      <c r="BF1074">
        <v>6580025</v>
      </c>
      <c r="BG1074" t="s">
        <v>242</v>
      </c>
    </row>
    <row r="1075" spans="58:59">
      <c r="BF1075">
        <v>6580026</v>
      </c>
      <c r="BG1075" t="s">
        <v>242</v>
      </c>
    </row>
    <row r="1076" spans="58:59">
      <c r="BF1076">
        <v>6580027</v>
      </c>
      <c r="BG1076" t="s">
        <v>242</v>
      </c>
    </row>
    <row r="1077" spans="58:59">
      <c r="BF1077">
        <v>6580031</v>
      </c>
      <c r="BG1077" t="s">
        <v>242</v>
      </c>
    </row>
    <row r="1078" spans="58:59">
      <c r="BF1078">
        <v>6580032</v>
      </c>
      <c r="BG1078" t="s">
        <v>242</v>
      </c>
    </row>
    <row r="1079" spans="58:59">
      <c r="BF1079">
        <v>6580033</v>
      </c>
      <c r="BG1079" t="s">
        <v>242</v>
      </c>
    </row>
    <row r="1080" spans="58:59">
      <c r="BF1080">
        <v>6580041</v>
      </c>
      <c r="BG1080" t="s">
        <v>242</v>
      </c>
    </row>
    <row r="1081" spans="58:59">
      <c r="BF1081">
        <v>6580042</v>
      </c>
      <c r="BG1081" t="s">
        <v>242</v>
      </c>
    </row>
    <row r="1082" spans="58:59">
      <c r="BF1082">
        <v>6580043</v>
      </c>
      <c r="BG1082" t="s">
        <v>242</v>
      </c>
    </row>
    <row r="1083" spans="58:59">
      <c r="BF1083">
        <v>6580044</v>
      </c>
      <c r="BG1083" t="s">
        <v>242</v>
      </c>
    </row>
    <row r="1084" spans="58:59">
      <c r="BF1084">
        <v>6580045</v>
      </c>
      <c r="BG1084" t="s">
        <v>242</v>
      </c>
    </row>
    <row r="1085" spans="58:59">
      <c r="BF1085">
        <v>6580046</v>
      </c>
      <c r="BG1085" t="s">
        <v>242</v>
      </c>
    </row>
    <row r="1086" spans="58:59">
      <c r="BF1086">
        <v>6580047</v>
      </c>
      <c r="BG1086" t="s">
        <v>242</v>
      </c>
    </row>
    <row r="1087" spans="58:59">
      <c r="BF1087">
        <v>6580048</v>
      </c>
      <c r="BG1087" t="s">
        <v>242</v>
      </c>
    </row>
    <row r="1088" spans="58:59">
      <c r="BF1088">
        <v>6580051</v>
      </c>
      <c r="BG1088" t="s">
        <v>242</v>
      </c>
    </row>
    <row r="1089" spans="58:59">
      <c r="BF1089">
        <v>6580052</v>
      </c>
      <c r="BG1089" t="s">
        <v>242</v>
      </c>
    </row>
    <row r="1090" spans="58:59">
      <c r="BF1090">
        <v>6580053</v>
      </c>
      <c r="BG1090" t="s">
        <v>242</v>
      </c>
    </row>
    <row r="1091" spans="58:59">
      <c r="BF1091">
        <v>6580054</v>
      </c>
      <c r="BG1091" t="s">
        <v>242</v>
      </c>
    </row>
    <row r="1092" spans="58:59">
      <c r="BF1092">
        <v>6580061</v>
      </c>
      <c r="BG1092" t="s">
        <v>242</v>
      </c>
    </row>
    <row r="1093" spans="58:59">
      <c r="BF1093">
        <v>6580062</v>
      </c>
      <c r="BG1093" t="s">
        <v>242</v>
      </c>
    </row>
    <row r="1094" spans="58:59">
      <c r="BF1094">
        <v>6580063</v>
      </c>
      <c r="BG1094" t="s">
        <v>242</v>
      </c>
    </row>
    <row r="1095" spans="58:59">
      <c r="BF1095">
        <v>6580064</v>
      </c>
      <c r="BG1095" t="s">
        <v>242</v>
      </c>
    </row>
    <row r="1096" spans="58:59">
      <c r="BF1096">
        <v>6580065</v>
      </c>
      <c r="BG1096" t="s">
        <v>242</v>
      </c>
    </row>
    <row r="1097" spans="58:59">
      <c r="BF1097">
        <v>6580066</v>
      </c>
      <c r="BG1097" t="s">
        <v>242</v>
      </c>
    </row>
    <row r="1098" spans="58:59">
      <c r="BF1098">
        <v>6580071</v>
      </c>
      <c r="BG1098" t="s">
        <v>242</v>
      </c>
    </row>
    <row r="1099" spans="58:59">
      <c r="BF1099">
        <v>6580072</v>
      </c>
      <c r="BG1099" t="s">
        <v>242</v>
      </c>
    </row>
    <row r="1100" spans="58:59">
      <c r="BF1100">
        <v>6580073</v>
      </c>
      <c r="BG1100" t="s">
        <v>242</v>
      </c>
    </row>
    <row r="1101" spans="58:59">
      <c r="BF1101">
        <v>6580081</v>
      </c>
      <c r="BG1101" t="s">
        <v>242</v>
      </c>
    </row>
    <row r="1102" spans="58:59">
      <c r="BF1102">
        <v>6580082</v>
      </c>
      <c r="BG1102" t="s">
        <v>242</v>
      </c>
    </row>
    <row r="1103" spans="58:59">
      <c r="BF1103">
        <v>6580083</v>
      </c>
      <c r="BG1103" t="s">
        <v>242</v>
      </c>
    </row>
    <row r="1104" spans="58:59">
      <c r="BF1104">
        <v>6580084</v>
      </c>
      <c r="BG1104" t="s">
        <v>242</v>
      </c>
    </row>
    <row r="1105" spans="58:59">
      <c r="BF1105">
        <v>6590000</v>
      </c>
      <c r="BG1105" t="s">
        <v>256</v>
      </c>
    </row>
    <row r="1106" spans="58:59">
      <c r="BF1106">
        <v>6590001</v>
      </c>
      <c r="BG1106" t="s">
        <v>256</v>
      </c>
    </row>
    <row r="1107" spans="58:59">
      <c r="BF1107">
        <v>6590002</v>
      </c>
      <c r="BG1107" t="s">
        <v>256</v>
      </c>
    </row>
    <row r="1108" spans="58:59">
      <c r="BF1108">
        <v>6590003</v>
      </c>
      <c r="BG1108" t="s">
        <v>256</v>
      </c>
    </row>
    <row r="1109" spans="58:59">
      <c r="BF1109">
        <v>6590004</v>
      </c>
      <c r="BG1109" t="s">
        <v>256</v>
      </c>
    </row>
    <row r="1110" spans="58:59">
      <c r="BF1110">
        <v>6590011</v>
      </c>
      <c r="BG1110" t="s">
        <v>256</v>
      </c>
    </row>
    <row r="1111" spans="58:59">
      <c r="BF1111">
        <v>6590012</v>
      </c>
      <c r="BG1111" t="s">
        <v>256</v>
      </c>
    </row>
    <row r="1112" spans="58:59">
      <c r="BF1112">
        <v>6590013</v>
      </c>
      <c r="BG1112" t="s">
        <v>256</v>
      </c>
    </row>
    <row r="1113" spans="58:59">
      <c r="BF1113">
        <v>6590014</v>
      </c>
      <c r="BG1113" t="s">
        <v>256</v>
      </c>
    </row>
    <row r="1114" spans="58:59">
      <c r="BF1114">
        <v>6590015</v>
      </c>
      <c r="BG1114" t="s">
        <v>256</v>
      </c>
    </row>
    <row r="1115" spans="58:59">
      <c r="BF1115">
        <v>6590016</v>
      </c>
      <c r="BG1115" t="s">
        <v>256</v>
      </c>
    </row>
    <row r="1116" spans="58:59">
      <c r="BF1116">
        <v>6590021</v>
      </c>
      <c r="BG1116" t="s">
        <v>256</v>
      </c>
    </row>
    <row r="1117" spans="58:59">
      <c r="BF1117">
        <v>6590022</v>
      </c>
      <c r="BG1117" t="s">
        <v>256</v>
      </c>
    </row>
    <row r="1118" spans="58:59">
      <c r="BF1118">
        <v>6590023</v>
      </c>
      <c r="BG1118" t="s">
        <v>256</v>
      </c>
    </row>
    <row r="1119" spans="58:59">
      <c r="BF1119">
        <v>6590024</v>
      </c>
      <c r="BG1119" t="s">
        <v>256</v>
      </c>
    </row>
    <row r="1120" spans="58:59">
      <c r="BF1120">
        <v>6590025</v>
      </c>
      <c r="BG1120" t="s">
        <v>256</v>
      </c>
    </row>
    <row r="1121" spans="58:59">
      <c r="BF1121">
        <v>6590026</v>
      </c>
      <c r="BG1121" t="s">
        <v>256</v>
      </c>
    </row>
    <row r="1122" spans="58:59">
      <c r="BF1122">
        <v>6590027</v>
      </c>
      <c r="BG1122" t="s">
        <v>256</v>
      </c>
    </row>
    <row r="1123" spans="58:59">
      <c r="BF1123">
        <v>6590028</v>
      </c>
      <c r="BG1123" t="s">
        <v>256</v>
      </c>
    </row>
    <row r="1124" spans="58:59">
      <c r="BF1124">
        <v>6590031</v>
      </c>
      <c r="BG1124" t="s">
        <v>256</v>
      </c>
    </row>
    <row r="1125" spans="58:59">
      <c r="BF1125">
        <v>6590032</v>
      </c>
      <c r="BG1125" t="s">
        <v>256</v>
      </c>
    </row>
    <row r="1126" spans="58:59">
      <c r="BF1126">
        <v>6590033</v>
      </c>
      <c r="BG1126" t="s">
        <v>256</v>
      </c>
    </row>
    <row r="1127" spans="58:59">
      <c r="BF1127">
        <v>6590034</v>
      </c>
      <c r="BG1127" t="s">
        <v>256</v>
      </c>
    </row>
    <row r="1128" spans="58:59">
      <c r="BF1128">
        <v>6590035</v>
      </c>
      <c r="BG1128" t="s">
        <v>256</v>
      </c>
    </row>
    <row r="1129" spans="58:59">
      <c r="BF1129">
        <v>6590036</v>
      </c>
      <c r="BG1129" t="s">
        <v>256</v>
      </c>
    </row>
    <row r="1130" spans="58:59">
      <c r="BF1130">
        <v>6590037</v>
      </c>
      <c r="BG1130" t="s">
        <v>256</v>
      </c>
    </row>
    <row r="1131" spans="58:59">
      <c r="BF1131">
        <v>6590041</v>
      </c>
      <c r="BG1131" t="s">
        <v>256</v>
      </c>
    </row>
    <row r="1132" spans="58:59">
      <c r="BF1132">
        <v>6590042</v>
      </c>
      <c r="BG1132" t="s">
        <v>256</v>
      </c>
    </row>
    <row r="1133" spans="58:59">
      <c r="BF1133">
        <v>6590043</v>
      </c>
      <c r="BG1133" t="s">
        <v>256</v>
      </c>
    </row>
    <row r="1134" spans="58:59">
      <c r="BF1134">
        <v>6590051</v>
      </c>
      <c r="BG1134" t="s">
        <v>256</v>
      </c>
    </row>
    <row r="1135" spans="58:59">
      <c r="BF1135">
        <v>6590052</v>
      </c>
      <c r="BG1135" t="s">
        <v>256</v>
      </c>
    </row>
    <row r="1136" spans="58:59">
      <c r="BF1136">
        <v>6590053</v>
      </c>
      <c r="BG1136" t="s">
        <v>256</v>
      </c>
    </row>
    <row r="1137" spans="58:59">
      <c r="BF1137">
        <v>6590054</v>
      </c>
      <c r="BG1137" t="s">
        <v>256</v>
      </c>
    </row>
    <row r="1138" spans="58:59">
      <c r="BF1138">
        <v>6590055</v>
      </c>
      <c r="BG1138" t="s">
        <v>256</v>
      </c>
    </row>
    <row r="1139" spans="58:59">
      <c r="BF1139">
        <v>6590061</v>
      </c>
      <c r="BG1139" t="s">
        <v>256</v>
      </c>
    </row>
    <row r="1140" spans="58:59">
      <c r="BF1140">
        <v>6590062</v>
      </c>
      <c r="BG1140" t="s">
        <v>256</v>
      </c>
    </row>
    <row r="1141" spans="58:59">
      <c r="BF1141">
        <v>6590063</v>
      </c>
      <c r="BG1141" t="s">
        <v>256</v>
      </c>
    </row>
    <row r="1142" spans="58:59">
      <c r="BF1142">
        <v>6590064</v>
      </c>
      <c r="BG1142" t="s">
        <v>256</v>
      </c>
    </row>
    <row r="1143" spans="58:59">
      <c r="BF1143">
        <v>6590065</v>
      </c>
      <c r="BG1143" t="s">
        <v>256</v>
      </c>
    </row>
    <row r="1144" spans="58:59">
      <c r="BF1144">
        <v>6590066</v>
      </c>
      <c r="BG1144" t="s">
        <v>256</v>
      </c>
    </row>
    <row r="1145" spans="58:59">
      <c r="BF1145">
        <v>6590067</v>
      </c>
      <c r="BG1145" t="s">
        <v>256</v>
      </c>
    </row>
    <row r="1146" spans="58:59">
      <c r="BF1146">
        <v>6590068</v>
      </c>
      <c r="BG1146" t="s">
        <v>256</v>
      </c>
    </row>
    <row r="1147" spans="58:59">
      <c r="BF1147">
        <v>6590071</v>
      </c>
      <c r="BG1147" t="s">
        <v>256</v>
      </c>
    </row>
    <row r="1148" spans="58:59">
      <c r="BF1148">
        <v>6590072</v>
      </c>
      <c r="BG1148" t="s">
        <v>256</v>
      </c>
    </row>
    <row r="1149" spans="58:59">
      <c r="BF1149">
        <v>6590073</v>
      </c>
      <c r="BG1149" t="s">
        <v>256</v>
      </c>
    </row>
    <row r="1150" spans="58:59">
      <c r="BF1150">
        <v>6590074</v>
      </c>
      <c r="BG1150" t="s">
        <v>256</v>
      </c>
    </row>
    <row r="1151" spans="58:59">
      <c r="BF1151">
        <v>6590075</v>
      </c>
      <c r="BG1151" t="s">
        <v>256</v>
      </c>
    </row>
    <row r="1152" spans="58:59">
      <c r="BF1152">
        <v>6590076</v>
      </c>
      <c r="BG1152" t="s">
        <v>256</v>
      </c>
    </row>
    <row r="1153" spans="58:59">
      <c r="BF1153">
        <v>6590081</v>
      </c>
      <c r="BG1153" t="s">
        <v>256</v>
      </c>
    </row>
    <row r="1154" spans="58:59">
      <c r="BF1154">
        <v>6590082</v>
      </c>
      <c r="BG1154" t="s">
        <v>256</v>
      </c>
    </row>
    <row r="1155" spans="58:59">
      <c r="BF1155">
        <v>6590083</v>
      </c>
      <c r="BG1155" t="s">
        <v>256</v>
      </c>
    </row>
    <row r="1156" spans="58:59">
      <c r="BF1156">
        <v>6590084</v>
      </c>
      <c r="BG1156" t="s">
        <v>256</v>
      </c>
    </row>
    <row r="1157" spans="58:59">
      <c r="BF1157">
        <v>6590085</v>
      </c>
      <c r="BG1157" t="s">
        <v>256</v>
      </c>
    </row>
    <row r="1158" spans="58:59">
      <c r="BF1158">
        <v>6590086</v>
      </c>
      <c r="BG1158" t="s">
        <v>256</v>
      </c>
    </row>
    <row r="1159" spans="58:59">
      <c r="BF1159">
        <v>6590087</v>
      </c>
      <c r="BG1159" t="s">
        <v>256</v>
      </c>
    </row>
    <row r="1160" spans="58:59">
      <c r="BF1160">
        <v>6590091</v>
      </c>
      <c r="BG1160" t="s">
        <v>256</v>
      </c>
    </row>
    <row r="1161" spans="58:59">
      <c r="BF1161">
        <v>6590092</v>
      </c>
      <c r="BG1161" t="s">
        <v>256</v>
      </c>
    </row>
    <row r="1162" spans="58:59">
      <c r="BF1162">
        <v>6590093</v>
      </c>
      <c r="BG1162" t="s">
        <v>256</v>
      </c>
    </row>
    <row r="1163" spans="58:59">
      <c r="BF1163">
        <v>6590094</v>
      </c>
      <c r="BG1163" t="s">
        <v>256</v>
      </c>
    </row>
    <row r="1164" spans="58:59">
      <c r="BF1164">
        <v>6590095</v>
      </c>
      <c r="BG1164" t="s">
        <v>256</v>
      </c>
    </row>
    <row r="1165" spans="58:59">
      <c r="BF1165">
        <v>6590096</v>
      </c>
      <c r="BG1165" t="s">
        <v>256</v>
      </c>
    </row>
    <row r="1166" spans="58:59">
      <c r="BF1166">
        <v>6600000</v>
      </c>
      <c r="BG1166" t="s">
        <v>252</v>
      </c>
    </row>
    <row r="1167" spans="58:59">
      <c r="BF1167">
        <v>6600051</v>
      </c>
      <c r="BG1167" t="s">
        <v>252</v>
      </c>
    </row>
    <row r="1168" spans="58:59">
      <c r="BF1168">
        <v>6600052</v>
      </c>
      <c r="BG1168" t="s">
        <v>252</v>
      </c>
    </row>
    <row r="1169" spans="58:59">
      <c r="BF1169">
        <v>6600053</v>
      </c>
      <c r="BG1169" t="s">
        <v>252</v>
      </c>
    </row>
    <row r="1170" spans="58:59">
      <c r="BF1170">
        <v>6600054</v>
      </c>
      <c r="BG1170" t="s">
        <v>252</v>
      </c>
    </row>
    <row r="1171" spans="58:59">
      <c r="BF1171">
        <v>6600055</v>
      </c>
      <c r="BG1171" t="s">
        <v>252</v>
      </c>
    </row>
    <row r="1172" spans="58:59">
      <c r="BF1172">
        <v>6600061</v>
      </c>
      <c r="BG1172" t="s">
        <v>252</v>
      </c>
    </row>
    <row r="1173" spans="58:59">
      <c r="BF1173">
        <v>6600062</v>
      </c>
      <c r="BG1173" t="s">
        <v>252</v>
      </c>
    </row>
    <row r="1174" spans="58:59">
      <c r="BF1174">
        <v>6600063</v>
      </c>
      <c r="BG1174" t="s">
        <v>252</v>
      </c>
    </row>
    <row r="1175" spans="58:59">
      <c r="BF1175">
        <v>6600064</v>
      </c>
      <c r="BG1175" t="s">
        <v>252</v>
      </c>
    </row>
    <row r="1176" spans="58:59">
      <c r="BF1176">
        <v>6600071</v>
      </c>
      <c r="BG1176" t="s">
        <v>252</v>
      </c>
    </row>
    <row r="1177" spans="58:59">
      <c r="BF1177">
        <v>6600072</v>
      </c>
      <c r="BG1177" t="s">
        <v>252</v>
      </c>
    </row>
    <row r="1178" spans="58:59">
      <c r="BF1178">
        <v>6600073</v>
      </c>
      <c r="BG1178" t="s">
        <v>252</v>
      </c>
    </row>
    <row r="1179" spans="58:59">
      <c r="BF1179">
        <v>6600074</v>
      </c>
      <c r="BG1179" t="s">
        <v>252</v>
      </c>
    </row>
    <row r="1180" spans="58:59">
      <c r="BF1180">
        <v>6600075</v>
      </c>
      <c r="BG1180" t="s">
        <v>252</v>
      </c>
    </row>
    <row r="1181" spans="58:59">
      <c r="BF1181">
        <v>6600076</v>
      </c>
      <c r="BG1181" t="s">
        <v>252</v>
      </c>
    </row>
    <row r="1182" spans="58:59">
      <c r="BF1182">
        <v>6600077</v>
      </c>
      <c r="BG1182" t="s">
        <v>252</v>
      </c>
    </row>
    <row r="1183" spans="58:59">
      <c r="BF1183">
        <v>6600081</v>
      </c>
      <c r="BG1183" t="s">
        <v>252</v>
      </c>
    </row>
    <row r="1184" spans="58:59">
      <c r="BF1184">
        <v>6600082</v>
      </c>
      <c r="BG1184" t="s">
        <v>252</v>
      </c>
    </row>
    <row r="1185" spans="58:59">
      <c r="BF1185">
        <v>6600083</v>
      </c>
      <c r="BG1185" t="s">
        <v>252</v>
      </c>
    </row>
    <row r="1186" spans="58:59">
      <c r="BF1186">
        <v>6600084</v>
      </c>
      <c r="BG1186" t="s">
        <v>252</v>
      </c>
    </row>
    <row r="1187" spans="58:59">
      <c r="BF1187">
        <v>6600085</v>
      </c>
      <c r="BG1187" t="s">
        <v>252</v>
      </c>
    </row>
    <row r="1188" spans="58:59">
      <c r="BF1188">
        <v>6600086</v>
      </c>
      <c r="BG1188" t="s">
        <v>252</v>
      </c>
    </row>
    <row r="1189" spans="58:59">
      <c r="BF1189">
        <v>6600087</v>
      </c>
      <c r="BG1189" t="s">
        <v>252</v>
      </c>
    </row>
    <row r="1190" spans="58:59">
      <c r="BF1190">
        <v>6600091</v>
      </c>
      <c r="BG1190" t="s">
        <v>252</v>
      </c>
    </row>
    <row r="1191" spans="58:59">
      <c r="BF1191">
        <v>6600092</v>
      </c>
      <c r="BG1191" t="s">
        <v>252</v>
      </c>
    </row>
    <row r="1192" spans="58:59">
      <c r="BF1192">
        <v>6600093</v>
      </c>
      <c r="BG1192" t="s">
        <v>252</v>
      </c>
    </row>
    <row r="1193" spans="58:59">
      <c r="BF1193">
        <v>6600094</v>
      </c>
      <c r="BG1193" t="s">
        <v>252</v>
      </c>
    </row>
    <row r="1194" spans="58:59">
      <c r="BF1194">
        <v>6600095</v>
      </c>
      <c r="BG1194" t="s">
        <v>252</v>
      </c>
    </row>
    <row r="1195" spans="58:59">
      <c r="BF1195">
        <v>6600096</v>
      </c>
      <c r="BG1195" t="s">
        <v>252</v>
      </c>
    </row>
    <row r="1196" spans="58:59">
      <c r="BF1196">
        <v>6600801</v>
      </c>
      <c r="BG1196" t="s">
        <v>252</v>
      </c>
    </row>
    <row r="1197" spans="58:59">
      <c r="BF1197">
        <v>6600802</v>
      </c>
      <c r="BG1197" t="s">
        <v>252</v>
      </c>
    </row>
    <row r="1198" spans="58:59">
      <c r="BF1198">
        <v>6600803</v>
      </c>
      <c r="BG1198" t="s">
        <v>252</v>
      </c>
    </row>
    <row r="1199" spans="58:59">
      <c r="BF1199">
        <v>6600804</v>
      </c>
      <c r="BG1199" t="s">
        <v>252</v>
      </c>
    </row>
    <row r="1200" spans="58:59">
      <c r="BF1200">
        <v>6600805</v>
      </c>
      <c r="BG1200" t="s">
        <v>252</v>
      </c>
    </row>
    <row r="1201" spans="58:59">
      <c r="BF1201">
        <v>6600806</v>
      </c>
      <c r="BG1201" t="s">
        <v>252</v>
      </c>
    </row>
    <row r="1202" spans="58:59">
      <c r="BF1202">
        <v>6600807</v>
      </c>
      <c r="BG1202" t="s">
        <v>252</v>
      </c>
    </row>
    <row r="1203" spans="58:59">
      <c r="BF1203">
        <v>6600808</v>
      </c>
      <c r="BG1203" t="s">
        <v>252</v>
      </c>
    </row>
    <row r="1204" spans="58:59">
      <c r="BF1204">
        <v>6600811</v>
      </c>
      <c r="BG1204" t="s">
        <v>252</v>
      </c>
    </row>
    <row r="1205" spans="58:59">
      <c r="BF1205">
        <v>6600812</v>
      </c>
      <c r="BG1205" t="s">
        <v>252</v>
      </c>
    </row>
    <row r="1206" spans="58:59">
      <c r="BF1206">
        <v>6600813</v>
      </c>
      <c r="BG1206" t="s">
        <v>252</v>
      </c>
    </row>
    <row r="1207" spans="58:59">
      <c r="BF1207">
        <v>6600814</v>
      </c>
      <c r="BG1207" t="s">
        <v>252</v>
      </c>
    </row>
    <row r="1208" spans="58:59">
      <c r="BF1208">
        <v>6600815</v>
      </c>
      <c r="BG1208" t="s">
        <v>252</v>
      </c>
    </row>
    <row r="1209" spans="58:59">
      <c r="BF1209">
        <v>6600821</v>
      </c>
      <c r="BG1209" t="s">
        <v>252</v>
      </c>
    </row>
    <row r="1210" spans="58:59">
      <c r="BF1210">
        <v>6600822</v>
      </c>
      <c r="BG1210" t="s">
        <v>252</v>
      </c>
    </row>
    <row r="1211" spans="58:59">
      <c r="BF1211">
        <v>6600823</v>
      </c>
      <c r="BG1211" t="s">
        <v>252</v>
      </c>
    </row>
    <row r="1212" spans="58:59">
      <c r="BF1212">
        <v>6600824</v>
      </c>
      <c r="BG1212" t="s">
        <v>252</v>
      </c>
    </row>
    <row r="1213" spans="58:59">
      <c r="BF1213">
        <v>6600825</v>
      </c>
      <c r="BG1213" t="s">
        <v>252</v>
      </c>
    </row>
    <row r="1214" spans="58:59">
      <c r="BF1214">
        <v>6600826</v>
      </c>
      <c r="BG1214" t="s">
        <v>252</v>
      </c>
    </row>
    <row r="1215" spans="58:59">
      <c r="BF1215">
        <v>6600827</v>
      </c>
      <c r="BG1215" t="s">
        <v>252</v>
      </c>
    </row>
    <row r="1216" spans="58:59">
      <c r="BF1216">
        <v>6600828</v>
      </c>
      <c r="BG1216" t="s">
        <v>252</v>
      </c>
    </row>
    <row r="1217" spans="58:59">
      <c r="BF1217">
        <v>6600831</v>
      </c>
      <c r="BG1217" t="s">
        <v>252</v>
      </c>
    </row>
    <row r="1218" spans="58:59">
      <c r="BF1218">
        <v>6600832</v>
      </c>
      <c r="BG1218" t="s">
        <v>252</v>
      </c>
    </row>
    <row r="1219" spans="58:59">
      <c r="BF1219">
        <v>6600833</v>
      </c>
      <c r="BG1219" t="s">
        <v>252</v>
      </c>
    </row>
    <row r="1220" spans="58:59">
      <c r="BF1220">
        <v>6600834</v>
      </c>
      <c r="BG1220" t="s">
        <v>252</v>
      </c>
    </row>
    <row r="1221" spans="58:59">
      <c r="BF1221">
        <v>6600835</v>
      </c>
      <c r="BG1221" t="s">
        <v>252</v>
      </c>
    </row>
    <row r="1222" spans="58:59">
      <c r="BF1222">
        <v>6600837</v>
      </c>
      <c r="BG1222" t="s">
        <v>252</v>
      </c>
    </row>
    <row r="1223" spans="58:59">
      <c r="BF1223">
        <v>6600841</v>
      </c>
      <c r="BG1223" t="s">
        <v>252</v>
      </c>
    </row>
    <row r="1224" spans="58:59">
      <c r="BF1224">
        <v>6600842</v>
      </c>
      <c r="BG1224" t="s">
        <v>252</v>
      </c>
    </row>
    <row r="1225" spans="58:59">
      <c r="BF1225">
        <v>6600843</v>
      </c>
      <c r="BG1225" t="s">
        <v>252</v>
      </c>
    </row>
    <row r="1226" spans="58:59">
      <c r="BF1226">
        <v>6600844</v>
      </c>
      <c r="BG1226" t="s">
        <v>252</v>
      </c>
    </row>
    <row r="1227" spans="58:59">
      <c r="BF1227">
        <v>6600845</v>
      </c>
      <c r="BG1227" t="s">
        <v>252</v>
      </c>
    </row>
    <row r="1228" spans="58:59">
      <c r="BF1228">
        <v>6600846</v>
      </c>
      <c r="BG1228" t="s">
        <v>252</v>
      </c>
    </row>
    <row r="1229" spans="58:59">
      <c r="BF1229">
        <v>6600851</v>
      </c>
      <c r="BG1229" t="s">
        <v>252</v>
      </c>
    </row>
    <row r="1230" spans="58:59">
      <c r="BF1230">
        <v>6600856</v>
      </c>
      <c r="BG1230" t="s">
        <v>252</v>
      </c>
    </row>
    <row r="1231" spans="58:59">
      <c r="BF1231">
        <v>6600857</v>
      </c>
      <c r="BG1231" t="s">
        <v>252</v>
      </c>
    </row>
    <row r="1232" spans="58:59">
      <c r="BF1232">
        <v>6600858</v>
      </c>
      <c r="BG1232" t="s">
        <v>252</v>
      </c>
    </row>
    <row r="1233" spans="58:59">
      <c r="BF1233">
        <v>6600861</v>
      </c>
      <c r="BG1233" t="s">
        <v>252</v>
      </c>
    </row>
    <row r="1234" spans="58:59">
      <c r="BF1234">
        <v>6600862</v>
      </c>
      <c r="BG1234" t="s">
        <v>252</v>
      </c>
    </row>
    <row r="1235" spans="58:59">
      <c r="BF1235">
        <v>6600863</v>
      </c>
      <c r="BG1235" t="s">
        <v>252</v>
      </c>
    </row>
    <row r="1236" spans="58:59">
      <c r="BF1236">
        <v>6600864</v>
      </c>
      <c r="BG1236" t="s">
        <v>252</v>
      </c>
    </row>
    <row r="1237" spans="58:59">
      <c r="BF1237">
        <v>6600865</v>
      </c>
      <c r="BG1237" t="s">
        <v>252</v>
      </c>
    </row>
    <row r="1238" spans="58:59">
      <c r="BF1238">
        <v>6600866</v>
      </c>
      <c r="BG1238" t="s">
        <v>252</v>
      </c>
    </row>
    <row r="1239" spans="58:59">
      <c r="BF1239">
        <v>6600867</v>
      </c>
      <c r="BG1239" t="s">
        <v>252</v>
      </c>
    </row>
    <row r="1240" spans="58:59">
      <c r="BF1240">
        <v>6600868</v>
      </c>
      <c r="BG1240" t="s">
        <v>252</v>
      </c>
    </row>
    <row r="1241" spans="58:59">
      <c r="BF1241">
        <v>6600871</v>
      </c>
      <c r="BG1241" t="s">
        <v>252</v>
      </c>
    </row>
    <row r="1242" spans="58:59">
      <c r="BF1242">
        <v>6600872</v>
      </c>
      <c r="BG1242" t="s">
        <v>252</v>
      </c>
    </row>
    <row r="1243" spans="58:59">
      <c r="BF1243">
        <v>6600873</v>
      </c>
      <c r="BG1243" t="s">
        <v>252</v>
      </c>
    </row>
    <row r="1244" spans="58:59">
      <c r="BF1244">
        <v>6600874</v>
      </c>
      <c r="BG1244" t="s">
        <v>252</v>
      </c>
    </row>
    <row r="1245" spans="58:59">
      <c r="BF1245">
        <v>6600875</v>
      </c>
      <c r="BG1245" t="s">
        <v>252</v>
      </c>
    </row>
    <row r="1246" spans="58:59">
      <c r="BF1246">
        <v>6600876</v>
      </c>
      <c r="BG1246" t="s">
        <v>252</v>
      </c>
    </row>
    <row r="1247" spans="58:59">
      <c r="BF1247">
        <v>6600877</v>
      </c>
      <c r="BG1247" t="s">
        <v>252</v>
      </c>
    </row>
    <row r="1248" spans="58:59">
      <c r="BF1248">
        <v>6600878</v>
      </c>
      <c r="BG1248" t="s">
        <v>252</v>
      </c>
    </row>
    <row r="1249" spans="58:59">
      <c r="BF1249">
        <v>6600881</v>
      </c>
      <c r="BG1249" t="s">
        <v>252</v>
      </c>
    </row>
    <row r="1250" spans="58:59">
      <c r="BF1250">
        <v>6600882</v>
      </c>
      <c r="BG1250" t="s">
        <v>252</v>
      </c>
    </row>
    <row r="1251" spans="58:59">
      <c r="BF1251">
        <v>6600883</v>
      </c>
      <c r="BG1251" t="s">
        <v>252</v>
      </c>
    </row>
    <row r="1252" spans="58:59">
      <c r="BF1252">
        <v>6600884</v>
      </c>
      <c r="BG1252" t="s">
        <v>252</v>
      </c>
    </row>
    <row r="1253" spans="58:59">
      <c r="BF1253">
        <v>6600885</v>
      </c>
      <c r="BG1253" t="s">
        <v>252</v>
      </c>
    </row>
    <row r="1254" spans="58:59">
      <c r="BF1254">
        <v>6600891</v>
      </c>
      <c r="BG1254" t="s">
        <v>252</v>
      </c>
    </row>
    <row r="1255" spans="58:59">
      <c r="BF1255">
        <v>6600892</v>
      </c>
      <c r="BG1255" t="s">
        <v>252</v>
      </c>
    </row>
    <row r="1256" spans="58:59">
      <c r="BF1256">
        <v>6600893</v>
      </c>
      <c r="BG1256" t="s">
        <v>252</v>
      </c>
    </row>
    <row r="1257" spans="58:59">
      <c r="BF1257">
        <v>6610001</v>
      </c>
      <c r="BG1257" t="s">
        <v>252</v>
      </c>
    </row>
    <row r="1258" spans="58:59">
      <c r="BF1258">
        <v>6610002</v>
      </c>
      <c r="BG1258" t="s">
        <v>252</v>
      </c>
    </row>
    <row r="1259" spans="58:59">
      <c r="BF1259">
        <v>6610003</v>
      </c>
      <c r="BG1259" t="s">
        <v>252</v>
      </c>
    </row>
    <row r="1260" spans="58:59">
      <c r="BF1260">
        <v>6610011</v>
      </c>
      <c r="BG1260" t="s">
        <v>252</v>
      </c>
    </row>
    <row r="1261" spans="58:59">
      <c r="BF1261">
        <v>6610012</v>
      </c>
      <c r="BG1261" t="s">
        <v>252</v>
      </c>
    </row>
    <row r="1262" spans="58:59">
      <c r="BF1262">
        <v>6610013</v>
      </c>
      <c r="BG1262" t="s">
        <v>252</v>
      </c>
    </row>
    <row r="1263" spans="58:59">
      <c r="BF1263">
        <v>6610014</v>
      </c>
      <c r="BG1263" t="s">
        <v>252</v>
      </c>
    </row>
    <row r="1264" spans="58:59">
      <c r="BF1264">
        <v>6610021</v>
      </c>
      <c r="BG1264" t="s">
        <v>252</v>
      </c>
    </row>
    <row r="1265" spans="58:59">
      <c r="BF1265">
        <v>6610022</v>
      </c>
      <c r="BG1265" t="s">
        <v>252</v>
      </c>
    </row>
    <row r="1266" spans="58:59">
      <c r="BF1266">
        <v>6610023</v>
      </c>
      <c r="BG1266" t="s">
        <v>252</v>
      </c>
    </row>
    <row r="1267" spans="58:59">
      <c r="BF1267">
        <v>6610024</v>
      </c>
      <c r="BG1267" t="s">
        <v>252</v>
      </c>
    </row>
    <row r="1268" spans="58:59">
      <c r="BF1268">
        <v>6610025</v>
      </c>
      <c r="BG1268" t="s">
        <v>252</v>
      </c>
    </row>
    <row r="1269" spans="58:59">
      <c r="BF1269">
        <v>6610026</v>
      </c>
      <c r="BG1269" t="s">
        <v>252</v>
      </c>
    </row>
    <row r="1270" spans="58:59">
      <c r="BF1270">
        <v>6610031</v>
      </c>
      <c r="BG1270" t="s">
        <v>252</v>
      </c>
    </row>
    <row r="1271" spans="58:59">
      <c r="BF1271">
        <v>6610032</v>
      </c>
      <c r="BG1271" t="s">
        <v>252</v>
      </c>
    </row>
    <row r="1272" spans="58:59">
      <c r="BF1272">
        <v>6610033</v>
      </c>
      <c r="BG1272" t="s">
        <v>252</v>
      </c>
    </row>
    <row r="1273" spans="58:59">
      <c r="BF1273">
        <v>6610034</v>
      </c>
      <c r="BG1273" t="s">
        <v>252</v>
      </c>
    </row>
    <row r="1274" spans="58:59">
      <c r="BF1274">
        <v>6610035</v>
      </c>
      <c r="BG1274" t="s">
        <v>252</v>
      </c>
    </row>
    <row r="1275" spans="58:59">
      <c r="BF1275">
        <v>6610041</v>
      </c>
      <c r="BG1275" t="s">
        <v>252</v>
      </c>
    </row>
    <row r="1276" spans="58:59">
      <c r="BF1276">
        <v>6610042</v>
      </c>
      <c r="BG1276" t="s">
        <v>252</v>
      </c>
    </row>
    <row r="1277" spans="58:59">
      <c r="BF1277">
        <v>6610043</v>
      </c>
      <c r="BG1277" t="s">
        <v>252</v>
      </c>
    </row>
    <row r="1278" spans="58:59">
      <c r="BF1278">
        <v>6610044</v>
      </c>
      <c r="BG1278" t="s">
        <v>252</v>
      </c>
    </row>
    <row r="1279" spans="58:59">
      <c r="BF1279">
        <v>6610045</v>
      </c>
      <c r="BG1279" t="s">
        <v>252</v>
      </c>
    </row>
    <row r="1280" spans="58:59">
      <c r="BF1280">
        <v>6610046</v>
      </c>
      <c r="BG1280" t="s">
        <v>252</v>
      </c>
    </row>
    <row r="1281" spans="58:59">
      <c r="BF1281">
        <v>6610047</v>
      </c>
      <c r="BG1281" t="s">
        <v>252</v>
      </c>
    </row>
    <row r="1282" spans="58:59">
      <c r="BF1282">
        <v>6610951</v>
      </c>
      <c r="BG1282" t="s">
        <v>252</v>
      </c>
    </row>
    <row r="1283" spans="58:59">
      <c r="BF1283">
        <v>6610952</v>
      </c>
      <c r="BG1283" t="s">
        <v>252</v>
      </c>
    </row>
    <row r="1284" spans="58:59">
      <c r="BF1284">
        <v>6610953</v>
      </c>
      <c r="BG1284" t="s">
        <v>252</v>
      </c>
    </row>
    <row r="1285" spans="58:59">
      <c r="BF1285">
        <v>6610961</v>
      </c>
      <c r="BG1285" t="s">
        <v>252</v>
      </c>
    </row>
    <row r="1286" spans="58:59">
      <c r="BF1286">
        <v>6610962</v>
      </c>
      <c r="BG1286" t="s">
        <v>252</v>
      </c>
    </row>
    <row r="1287" spans="58:59">
      <c r="BF1287">
        <v>6610963</v>
      </c>
      <c r="BG1287" t="s">
        <v>252</v>
      </c>
    </row>
    <row r="1288" spans="58:59">
      <c r="BF1288">
        <v>6610964</v>
      </c>
      <c r="BG1288" t="s">
        <v>252</v>
      </c>
    </row>
    <row r="1289" spans="58:59">
      <c r="BF1289">
        <v>6610965</v>
      </c>
      <c r="BG1289" t="s">
        <v>252</v>
      </c>
    </row>
    <row r="1290" spans="58:59">
      <c r="BF1290">
        <v>6610966</v>
      </c>
      <c r="BG1290" t="s">
        <v>252</v>
      </c>
    </row>
    <row r="1291" spans="58:59">
      <c r="BF1291">
        <v>6610967</v>
      </c>
      <c r="BG1291" t="s">
        <v>252</v>
      </c>
    </row>
    <row r="1292" spans="58:59">
      <c r="BF1292">
        <v>6610970</v>
      </c>
      <c r="BG1292" t="s">
        <v>252</v>
      </c>
    </row>
    <row r="1293" spans="58:59">
      <c r="BF1293">
        <v>6610971</v>
      </c>
      <c r="BG1293" t="s">
        <v>252</v>
      </c>
    </row>
    <row r="1294" spans="58:59">
      <c r="BF1294">
        <v>6610972</v>
      </c>
      <c r="BG1294" t="s">
        <v>252</v>
      </c>
    </row>
    <row r="1295" spans="58:59">
      <c r="BF1295">
        <v>6610973</v>
      </c>
      <c r="BG1295" t="s">
        <v>252</v>
      </c>
    </row>
    <row r="1296" spans="58:59">
      <c r="BF1296">
        <v>6610974</v>
      </c>
      <c r="BG1296" t="s">
        <v>252</v>
      </c>
    </row>
    <row r="1297" spans="58:59">
      <c r="BF1297">
        <v>6610975</v>
      </c>
      <c r="BG1297" t="s">
        <v>252</v>
      </c>
    </row>
    <row r="1298" spans="58:59">
      <c r="BF1298">
        <v>6610976</v>
      </c>
      <c r="BG1298" t="s">
        <v>252</v>
      </c>
    </row>
    <row r="1299" spans="58:59">
      <c r="BF1299">
        <v>6610977</v>
      </c>
      <c r="BG1299" t="s">
        <v>252</v>
      </c>
    </row>
    <row r="1300" spans="58:59">
      <c r="BF1300">
        <v>6610978</v>
      </c>
      <c r="BG1300" t="s">
        <v>252</v>
      </c>
    </row>
    <row r="1301" spans="58:59">
      <c r="BF1301">
        <v>6610979</v>
      </c>
      <c r="BG1301" t="s">
        <v>252</v>
      </c>
    </row>
    <row r="1302" spans="58:59">
      <c r="BF1302">
        <v>6610981</v>
      </c>
      <c r="BG1302" t="s">
        <v>252</v>
      </c>
    </row>
    <row r="1303" spans="58:59">
      <c r="BF1303">
        <v>6610982</v>
      </c>
      <c r="BG1303" t="s">
        <v>252</v>
      </c>
    </row>
    <row r="1304" spans="58:59">
      <c r="BF1304">
        <v>6610983</v>
      </c>
      <c r="BG1304" t="s">
        <v>252</v>
      </c>
    </row>
    <row r="1305" spans="58:59">
      <c r="BF1305">
        <v>6610984</v>
      </c>
      <c r="BG1305" t="s">
        <v>252</v>
      </c>
    </row>
    <row r="1306" spans="58:59">
      <c r="BF1306">
        <v>6610985</v>
      </c>
      <c r="BG1306" t="s">
        <v>252</v>
      </c>
    </row>
    <row r="1307" spans="58:59">
      <c r="BF1307">
        <v>6620000</v>
      </c>
      <c r="BG1307" t="s">
        <v>254</v>
      </c>
    </row>
    <row r="1308" spans="58:59">
      <c r="BF1308">
        <v>6620001</v>
      </c>
      <c r="BG1308" t="s">
        <v>254</v>
      </c>
    </row>
    <row r="1309" spans="58:59">
      <c r="BF1309">
        <v>6620002</v>
      </c>
      <c r="BG1309" t="s">
        <v>254</v>
      </c>
    </row>
    <row r="1310" spans="58:59">
      <c r="BF1310">
        <v>6620003</v>
      </c>
      <c r="BG1310" t="s">
        <v>254</v>
      </c>
    </row>
    <row r="1311" spans="58:59">
      <c r="BF1311">
        <v>6620004</v>
      </c>
      <c r="BG1311" t="s">
        <v>254</v>
      </c>
    </row>
    <row r="1312" spans="58:59">
      <c r="BF1312">
        <v>6620005</v>
      </c>
      <c r="BG1312" t="s">
        <v>254</v>
      </c>
    </row>
    <row r="1313" spans="58:59">
      <c r="BF1313">
        <v>6620006</v>
      </c>
      <c r="BG1313" t="s">
        <v>254</v>
      </c>
    </row>
    <row r="1314" spans="58:59">
      <c r="BF1314">
        <v>6620011</v>
      </c>
      <c r="BG1314" t="s">
        <v>254</v>
      </c>
    </row>
    <row r="1315" spans="58:59">
      <c r="BF1315">
        <v>6620012</v>
      </c>
      <c r="BG1315" t="s">
        <v>254</v>
      </c>
    </row>
    <row r="1316" spans="58:59">
      <c r="BF1316">
        <v>6620013</v>
      </c>
      <c r="BG1316" t="s">
        <v>254</v>
      </c>
    </row>
    <row r="1317" spans="58:59">
      <c r="BF1317">
        <v>6620014</v>
      </c>
      <c r="BG1317" t="s">
        <v>254</v>
      </c>
    </row>
    <row r="1318" spans="58:59">
      <c r="BF1318">
        <v>6620015</v>
      </c>
      <c r="BG1318" t="s">
        <v>254</v>
      </c>
    </row>
    <row r="1319" spans="58:59">
      <c r="BF1319">
        <v>6620016</v>
      </c>
      <c r="BG1319" t="s">
        <v>254</v>
      </c>
    </row>
    <row r="1320" spans="58:59">
      <c r="BF1320">
        <v>6620017</v>
      </c>
      <c r="BG1320" t="s">
        <v>254</v>
      </c>
    </row>
    <row r="1321" spans="58:59">
      <c r="BF1321">
        <v>6620018</v>
      </c>
      <c r="BG1321" t="s">
        <v>254</v>
      </c>
    </row>
    <row r="1322" spans="58:59">
      <c r="BF1322">
        <v>6620021</v>
      </c>
      <c r="BG1322" t="s">
        <v>254</v>
      </c>
    </row>
    <row r="1323" spans="58:59">
      <c r="BF1323">
        <v>6620022</v>
      </c>
      <c r="BG1323" t="s">
        <v>254</v>
      </c>
    </row>
    <row r="1324" spans="58:59">
      <c r="BF1324">
        <v>6620023</v>
      </c>
      <c r="BG1324" t="s">
        <v>254</v>
      </c>
    </row>
    <row r="1325" spans="58:59">
      <c r="BF1325">
        <v>6620024</v>
      </c>
      <c r="BG1325" t="s">
        <v>254</v>
      </c>
    </row>
    <row r="1326" spans="58:59">
      <c r="BF1326">
        <v>6620025</v>
      </c>
      <c r="BG1326" t="s">
        <v>254</v>
      </c>
    </row>
    <row r="1327" spans="58:59">
      <c r="BF1327">
        <v>6620026</v>
      </c>
      <c r="BG1327" t="s">
        <v>254</v>
      </c>
    </row>
    <row r="1328" spans="58:59">
      <c r="BF1328">
        <v>6620027</v>
      </c>
      <c r="BG1328" t="s">
        <v>254</v>
      </c>
    </row>
    <row r="1329" spans="58:59">
      <c r="BF1329">
        <v>6620031</v>
      </c>
      <c r="BG1329" t="s">
        <v>254</v>
      </c>
    </row>
    <row r="1330" spans="58:59">
      <c r="BF1330">
        <v>6620032</v>
      </c>
      <c r="BG1330" t="s">
        <v>254</v>
      </c>
    </row>
    <row r="1331" spans="58:59">
      <c r="BF1331">
        <v>6620033</v>
      </c>
      <c r="BG1331" t="s">
        <v>254</v>
      </c>
    </row>
    <row r="1332" spans="58:59">
      <c r="BF1332">
        <v>6620034</v>
      </c>
      <c r="BG1332" t="s">
        <v>254</v>
      </c>
    </row>
    <row r="1333" spans="58:59">
      <c r="BF1333">
        <v>6620035</v>
      </c>
      <c r="BG1333" t="s">
        <v>254</v>
      </c>
    </row>
    <row r="1334" spans="58:59">
      <c r="BF1334">
        <v>6620036</v>
      </c>
      <c r="BG1334" t="s">
        <v>254</v>
      </c>
    </row>
    <row r="1335" spans="58:59">
      <c r="BF1335">
        <v>6620037</v>
      </c>
      <c r="BG1335" t="s">
        <v>254</v>
      </c>
    </row>
    <row r="1336" spans="58:59">
      <c r="BF1336">
        <v>6620038</v>
      </c>
      <c r="BG1336" t="s">
        <v>254</v>
      </c>
    </row>
    <row r="1337" spans="58:59">
      <c r="BF1337">
        <v>6620041</v>
      </c>
      <c r="BG1337" t="s">
        <v>254</v>
      </c>
    </row>
    <row r="1338" spans="58:59">
      <c r="BF1338">
        <v>6620042</v>
      </c>
      <c r="BG1338" t="s">
        <v>254</v>
      </c>
    </row>
    <row r="1339" spans="58:59">
      <c r="BF1339">
        <v>6620043</v>
      </c>
      <c r="BG1339" t="s">
        <v>254</v>
      </c>
    </row>
    <row r="1340" spans="58:59">
      <c r="BF1340">
        <v>6620044</v>
      </c>
      <c r="BG1340" t="s">
        <v>254</v>
      </c>
    </row>
    <row r="1341" spans="58:59">
      <c r="BF1341">
        <v>6620045</v>
      </c>
      <c r="BG1341" t="s">
        <v>254</v>
      </c>
    </row>
    <row r="1342" spans="58:59">
      <c r="BF1342">
        <v>6620046</v>
      </c>
      <c r="BG1342" t="s">
        <v>254</v>
      </c>
    </row>
    <row r="1343" spans="58:59">
      <c r="BF1343">
        <v>6620047</v>
      </c>
      <c r="BG1343" t="s">
        <v>254</v>
      </c>
    </row>
    <row r="1344" spans="58:59">
      <c r="BF1344">
        <v>6620051</v>
      </c>
      <c r="BG1344" t="s">
        <v>254</v>
      </c>
    </row>
    <row r="1345" spans="58:59">
      <c r="BF1345">
        <v>6620052</v>
      </c>
      <c r="BG1345" t="s">
        <v>254</v>
      </c>
    </row>
    <row r="1346" spans="58:59">
      <c r="BF1346">
        <v>6620053</v>
      </c>
      <c r="BG1346" t="s">
        <v>254</v>
      </c>
    </row>
    <row r="1347" spans="58:59">
      <c r="BF1347">
        <v>6620054</v>
      </c>
      <c r="BG1347" t="s">
        <v>254</v>
      </c>
    </row>
    <row r="1348" spans="58:59">
      <c r="BF1348">
        <v>6620061</v>
      </c>
      <c r="BG1348" t="s">
        <v>254</v>
      </c>
    </row>
    <row r="1349" spans="58:59">
      <c r="BF1349">
        <v>6620062</v>
      </c>
      <c r="BG1349" t="s">
        <v>254</v>
      </c>
    </row>
    <row r="1350" spans="58:59">
      <c r="BF1350">
        <v>6620063</v>
      </c>
      <c r="BG1350" t="s">
        <v>254</v>
      </c>
    </row>
    <row r="1351" spans="58:59">
      <c r="BF1351">
        <v>6620064</v>
      </c>
      <c r="BG1351" t="s">
        <v>254</v>
      </c>
    </row>
    <row r="1352" spans="58:59">
      <c r="BF1352">
        <v>6620065</v>
      </c>
      <c r="BG1352" t="s">
        <v>254</v>
      </c>
    </row>
    <row r="1353" spans="58:59">
      <c r="BF1353">
        <v>6620066</v>
      </c>
      <c r="BG1353" t="s">
        <v>254</v>
      </c>
    </row>
    <row r="1354" spans="58:59">
      <c r="BF1354">
        <v>6620067</v>
      </c>
      <c r="BG1354" t="s">
        <v>254</v>
      </c>
    </row>
    <row r="1355" spans="58:59">
      <c r="BF1355">
        <v>6620071</v>
      </c>
      <c r="BG1355" t="s">
        <v>254</v>
      </c>
    </row>
    <row r="1356" spans="58:59">
      <c r="BF1356">
        <v>6620072</v>
      </c>
      <c r="BG1356" t="s">
        <v>254</v>
      </c>
    </row>
    <row r="1357" spans="58:59">
      <c r="BF1357">
        <v>6620073</v>
      </c>
      <c r="BG1357" t="s">
        <v>254</v>
      </c>
    </row>
    <row r="1358" spans="58:59">
      <c r="BF1358">
        <v>6620074</v>
      </c>
      <c r="BG1358" t="s">
        <v>254</v>
      </c>
    </row>
    <row r="1359" spans="58:59">
      <c r="BF1359">
        <v>6620075</v>
      </c>
      <c r="BG1359" t="s">
        <v>254</v>
      </c>
    </row>
    <row r="1360" spans="58:59">
      <c r="BF1360">
        <v>6620076</v>
      </c>
      <c r="BG1360" t="s">
        <v>254</v>
      </c>
    </row>
    <row r="1361" spans="58:59">
      <c r="BF1361">
        <v>6620077</v>
      </c>
      <c r="BG1361" t="s">
        <v>254</v>
      </c>
    </row>
    <row r="1362" spans="58:59">
      <c r="BF1362">
        <v>6620078</v>
      </c>
      <c r="BG1362" t="s">
        <v>254</v>
      </c>
    </row>
    <row r="1363" spans="58:59">
      <c r="BF1363">
        <v>6620081</v>
      </c>
      <c r="BG1363" t="s">
        <v>254</v>
      </c>
    </row>
    <row r="1364" spans="58:59">
      <c r="BF1364">
        <v>6620082</v>
      </c>
      <c r="BG1364" t="s">
        <v>254</v>
      </c>
    </row>
    <row r="1365" spans="58:59">
      <c r="BF1365">
        <v>6620083</v>
      </c>
      <c r="BG1365" t="s">
        <v>254</v>
      </c>
    </row>
    <row r="1366" spans="58:59">
      <c r="BF1366">
        <v>6620084</v>
      </c>
      <c r="BG1366" t="s">
        <v>254</v>
      </c>
    </row>
    <row r="1367" spans="58:59">
      <c r="BF1367">
        <v>6620085</v>
      </c>
      <c r="BG1367" t="s">
        <v>254</v>
      </c>
    </row>
    <row r="1368" spans="58:59">
      <c r="BF1368">
        <v>6620086</v>
      </c>
      <c r="BG1368" t="s">
        <v>254</v>
      </c>
    </row>
    <row r="1369" spans="58:59">
      <c r="BF1369">
        <v>6620087</v>
      </c>
      <c r="BG1369" t="s">
        <v>254</v>
      </c>
    </row>
    <row r="1370" spans="58:59">
      <c r="BF1370">
        <v>6620088</v>
      </c>
      <c r="BG1370" t="s">
        <v>254</v>
      </c>
    </row>
    <row r="1371" spans="58:59">
      <c r="BF1371">
        <v>6620091</v>
      </c>
      <c r="BG1371" t="s">
        <v>254</v>
      </c>
    </row>
    <row r="1372" spans="58:59">
      <c r="BF1372">
        <v>6620092</v>
      </c>
      <c r="BG1372" t="s">
        <v>254</v>
      </c>
    </row>
    <row r="1373" spans="58:59">
      <c r="BF1373">
        <v>6620093</v>
      </c>
      <c r="BG1373" t="s">
        <v>254</v>
      </c>
    </row>
    <row r="1374" spans="58:59">
      <c r="BF1374">
        <v>6620094</v>
      </c>
      <c r="BG1374" t="s">
        <v>254</v>
      </c>
    </row>
    <row r="1375" spans="58:59">
      <c r="BF1375">
        <v>6620095</v>
      </c>
      <c r="BG1375" t="s">
        <v>254</v>
      </c>
    </row>
    <row r="1376" spans="58:59">
      <c r="BF1376">
        <v>6620096</v>
      </c>
      <c r="BG1376" t="s">
        <v>254</v>
      </c>
    </row>
    <row r="1377" spans="58:59">
      <c r="BF1377">
        <v>6620097</v>
      </c>
      <c r="BG1377" t="s">
        <v>254</v>
      </c>
    </row>
    <row r="1378" spans="58:59">
      <c r="BF1378">
        <v>6620098</v>
      </c>
      <c r="BG1378" t="s">
        <v>254</v>
      </c>
    </row>
    <row r="1379" spans="58:59">
      <c r="BF1379">
        <v>6620099</v>
      </c>
      <c r="BG1379" t="s">
        <v>254</v>
      </c>
    </row>
    <row r="1380" spans="58:59">
      <c r="BF1380">
        <v>6620811</v>
      </c>
      <c r="BG1380" t="s">
        <v>254</v>
      </c>
    </row>
    <row r="1381" spans="58:59">
      <c r="BF1381">
        <v>6620812</v>
      </c>
      <c r="BG1381" t="s">
        <v>254</v>
      </c>
    </row>
    <row r="1382" spans="58:59">
      <c r="BF1382">
        <v>6620813</v>
      </c>
      <c r="BG1382" t="s">
        <v>254</v>
      </c>
    </row>
    <row r="1383" spans="58:59">
      <c r="BF1383">
        <v>6620814</v>
      </c>
      <c r="BG1383" t="s">
        <v>254</v>
      </c>
    </row>
    <row r="1384" spans="58:59">
      <c r="BF1384">
        <v>6620815</v>
      </c>
      <c r="BG1384" t="s">
        <v>254</v>
      </c>
    </row>
    <row r="1385" spans="58:59">
      <c r="BF1385">
        <v>6620821</v>
      </c>
      <c r="BG1385" t="s">
        <v>254</v>
      </c>
    </row>
    <row r="1386" spans="58:59">
      <c r="BF1386">
        <v>6620822</v>
      </c>
      <c r="BG1386" t="s">
        <v>254</v>
      </c>
    </row>
    <row r="1387" spans="58:59">
      <c r="BF1387">
        <v>6620823</v>
      </c>
      <c r="BG1387" t="s">
        <v>254</v>
      </c>
    </row>
    <row r="1388" spans="58:59">
      <c r="BF1388">
        <v>6620824</v>
      </c>
      <c r="BG1388" t="s">
        <v>254</v>
      </c>
    </row>
    <row r="1389" spans="58:59">
      <c r="BF1389">
        <v>6620825</v>
      </c>
      <c r="BG1389" t="s">
        <v>254</v>
      </c>
    </row>
    <row r="1390" spans="58:59">
      <c r="BF1390">
        <v>6620826</v>
      </c>
      <c r="BG1390" t="s">
        <v>254</v>
      </c>
    </row>
    <row r="1391" spans="58:59">
      <c r="BF1391">
        <v>6620827</v>
      </c>
      <c r="BG1391" t="s">
        <v>254</v>
      </c>
    </row>
    <row r="1392" spans="58:59">
      <c r="BF1392">
        <v>6620828</v>
      </c>
      <c r="BG1392" t="s">
        <v>254</v>
      </c>
    </row>
    <row r="1393" spans="58:59">
      <c r="BF1393">
        <v>6620831</v>
      </c>
      <c r="BG1393" t="s">
        <v>254</v>
      </c>
    </row>
    <row r="1394" spans="58:59">
      <c r="BF1394">
        <v>6620832</v>
      </c>
      <c r="BG1394" t="s">
        <v>254</v>
      </c>
    </row>
    <row r="1395" spans="58:59">
      <c r="BF1395">
        <v>6620833</v>
      </c>
      <c r="BG1395" t="s">
        <v>254</v>
      </c>
    </row>
    <row r="1396" spans="58:59">
      <c r="BF1396">
        <v>6620834</v>
      </c>
      <c r="BG1396" t="s">
        <v>254</v>
      </c>
    </row>
    <row r="1397" spans="58:59">
      <c r="BF1397">
        <v>6620835</v>
      </c>
      <c r="BG1397" t="s">
        <v>254</v>
      </c>
    </row>
    <row r="1398" spans="58:59">
      <c r="BF1398">
        <v>6620836</v>
      </c>
      <c r="BG1398" t="s">
        <v>254</v>
      </c>
    </row>
    <row r="1399" spans="58:59">
      <c r="BF1399">
        <v>6620837</v>
      </c>
      <c r="BG1399" t="s">
        <v>254</v>
      </c>
    </row>
    <row r="1400" spans="58:59">
      <c r="BF1400">
        <v>6620838</v>
      </c>
      <c r="BG1400" t="s">
        <v>254</v>
      </c>
    </row>
    <row r="1401" spans="58:59">
      <c r="BF1401">
        <v>6620841</v>
      </c>
      <c r="BG1401" t="s">
        <v>254</v>
      </c>
    </row>
    <row r="1402" spans="58:59">
      <c r="BF1402">
        <v>6620842</v>
      </c>
      <c r="BG1402" t="s">
        <v>254</v>
      </c>
    </row>
    <row r="1403" spans="58:59">
      <c r="BF1403">
        <v>6620843</v>
      </c>
      <c r="BG1403" t="s">
        <v>254</v>
      </c>
    </row>
    <row r="1404" spans="58:59">
      <c r="BF1404">
        <v>6620844</v>
      </c>
      <c r="BG1404" t="s">
        <v>254</v>
      </c>
    </row>
    <row r="1405" spans="58:59">
      <c r="BF1405">
        <v>6620845</v>
      </c>
      <c r="BG1405" t="s">
        <v>254</v>
      </c>
    </row>
    <row r="1406" spans="58:59">
      <c r="BF1406">
        <v>6620846</v>
      </c>
      <c r="BG1406" t="s">
        <v>254</v>
      </c>
    </row>
    <row r="1407" spans="58:59">
      <c r="BF1407">
        <v>6620851</v>
      </c>
      <c r="BG1407" t="s">
        <v>254</v>
      </c>
    </row>
    <row r="1408" spans="58:59">
      <c r="BF1408">
        <v>6620852</v>
      </c>
      <c r="BG1408" t="s">
        <v>254</v>
      </c>
    </row>
    <row r="1409" spans="58:59">
      <c r="BF1409">
        <v>6620853</v>
      </c>
      <c r="BG1409" t="s">
        <v>254</v>
      </c>
    </row>
    <row r="1410" spans="58:59">
      <c r="BF1410">
        <v>6620854</v>
      </c>
      <c r="BG1410" t="s">
        <v>254</v>
      </c>
    </row>
    <row r="1411" spans="58:59">
      <c r="BF1411">
        <v>6620855</v>
      </c>
      <c r="BG1411" t="s">
        <v>254</v>
      </c>
    </row>
    <row r="1412" spans="58:59">
      <c r="BF1412">
        <v>6620856</v>
      </c>
      <c r="BG1412" t="s">
        <v>254</v>
      </c>
    </row>
    <row r="1413" spans="58:59">
      <c r="BF1413">
        <v>6620857</v>
      </c>
      <c r="BG1413" t="s">
        <v>254</v>
      </c>
    </row>
    <row r="1414" spans="58:59">
      <c r="BF1414">
        <v>6620861</v>
      </c>
      <c r="BG1414" t="s">
        <v>254</v>
      </c>
    </row>
    <row r="1415" spans="58:59">
      <c r="BF1415">
        <v>6620862</v>
      </c>
      <c r="BG1415" t="s">
        <v>254</v>
      </c>
    </row>
    <row r="1416" spans="58:59">
      <c r="BF1416">
        <v>6620863</v>
      </c>
      <c r="BG1416" t="s">
        <v>254</v>
      </c>
    </row>
    <row r="1417" spans="58:59">
      <c r="BF1417">
        <v>6620864</v>
      </c>
      <c r="BG1417" t="s">
        <v>254</v>
      </c>
    </row>
    <row r="1418" spans="58:59">
      <c r="BF1418">
        <v>6620865</v>
      </c>
      <c r="BG1418" t="s">
        <v>254</v>
      </c>
    </row>
    <row r="1419" spans="58:59">
      <c r="BF1419">
        <v>6620866</v>
      </c>
      <c r="BG1419" t="s">
        <v>254</v>
      </c>
    </row>
    <row r="1420" spans="58:59">
      <c r="BF1420">
        <v>6620867</v>
      </c>
      <c r="BG1420" t="s">
        <v>254</v>
      </c>
    </row>
    <row r="1421" spans="58:59">
      <c r="BF1421">
        <v>6620868</v>
      </c>
      <c r="BG1421" t="s">
        <v>254</v>
      </c>
    </row>
    <row r="1422" spans="58:59">
      <c r="BF1422">
        <v>6620871</v>
      </c>
      <c r="BG1422" t="s">
        <v>254</v>
      </c>
    </row>
    <row r="1423" spans="58:59">
      <c r="BF1423">
        <v>6620872</v>
      </c>
      <c r="BG1423" t="s">
        <v>254</v>
      </c>
    </row>
    <row r="1424" spans="58:59">
      <c r="BF1424">
        <v>6620873</v>
      </c>
      <c r="BG1424" t="s">
        <v>254</v>
      </c>
    </row>
    <row r="1425" spans="58:59">
      <c r="BF1425">
        <v>6620874</v>
      </c>
      <c r="BG1425" t="s">
        <v>254</v>
      </c>
    </row>
    <row r="1426" spans="58:59">
      <c r="BF1426">
        <v>6620875</v>
      </c>
      <c r="BG1426" t="s">
        <v>254</v>
      </c>
    </row>
    <row r="1427" spans="58:59">
      <c r="BF1427">
        <v>6620881</v>
      </c>
      <c r="BG1427" t="s">
        <v>254</v>
      </c>
    </row>
    <row r="1428" spans="58:59">
      <c r="BF1428">
        <v>6620882</v>
      </c>
      <c r="BG1428" t="s">
        <v>254</v>
      </c>
    </row>
    <row r="1429" spans="58:59">
      <c r="BF1429">
        <v>6620883</v>
      </c>
      <c r="BG1429" t="s">
        <v>254</v>
      </c>
    </row>
    <row r="1430" spans="58:59">
      <c r="BF1430">
        <v>6620884</v>
      </c>
      <c r="BG1430" t="s">
        <v>254</v>
      </c>
    </row>
    <row r="1431" spans="58:59">
      <c r="BF1431">
        <v>6620885</v>
      </c>
      <c r="BG1431" t="s">
        <v>254</v>
      </c>
    </row>
    <row r="1432" spans="58:59">
      <c r="BF1432">
        <v>6620886</v>
      </c>
      <c r="BG1432" t="s">
        <v>254</v>
      </c>
    </row>
    <row r="1433" spans="58:59">
      <c r="BF1433">
        <v>6620891</v>
      </c>
      <c r="BG1433" t="s">
        <v>254</v>
      </c>
    </row>
    <row r="1434" spans="58:59">
      <c r="BF1434">
        <v>6620892</v>
      </c>
      <c r="BG1434" t="s">
        <v>254</v>
      </c>
    </row>
    <row r="1435" spans="58:59">
      <c r="BF1435">
        <v>6620893</v>
      </c>
      <c r="BG1435" t="s">
        <v>254</v>
      </c>
    </row>
    <row r="1436" spans="58:59">
      <c r="BF1436">
        <v>6620894</v>
      </c>
      <c r="BG1436" t="s">
        <v>254</v>
      </c>
    </row>
    <row r="1437" spans="58:59">
      <c r="BF1437">
        <v>6620895</v>
      </c>
      <c r="BG1437" t="s">
        <v>254</v>
      </c>
    </row>
    <row r="1438" spans="58:59">
      <c r="BF1438">
        <v>6620896</v>
      </c>
      <c r="BG1438" t="s">
        <v>254</v>
      </c>
    </row>
    <row r="1439" spans="58:59">
      <c r="BF1439">
        <v>6620911</v>
      </c>
      <c r="BG1439" t="s">
        <v>254</v>
      </c>
    </row>
    <row r="1440" spans="58:59">
      <c r="BF1440">
        <v>6620912</v>
      </c>
      <c r="BG1440" t="s">
        <v>254</v>
      </c>
    </row>
    <row r="1441" spans="58:59">
      <c r="BF1441">
        <v>6620913</v>
      </c>
      <c r="BG1441" t="s">
        <v>254</v>
      </c>
    </row>
    <row r="1442" spans="58:59">
      <c r="BF1442">
        <v>6620914</v>
      </c>
      <c r="BG1442" t="s">
        <v>254</v>
      </c>
    </row>
    <row r="1443" spans="58:59">
      <c r="BF1443">
        <v>6620915</v>
      </c>
      <c r="BG1443" t="s">
        <v>254</v>
      </c>
    </row>
    <row r="1444" spans="58:59">
      <c r="BF1444">
        <v>6620916</v>
      </c>
      <c r="BG1444" t="s">
        <v>254</v>
      </c>
    </row>
    <row r="1445" spans="58:59">
      <c r="BF1445">
        <v>6620917</v>
      </c>
      <c r="BG1445" t="s">
        <v>254</v>
      </c>
    </row>
    <row r="1446" spans="58:59">
      <c r="BF1446">
        <v>6620918</v>
      </c>
      <c r="BG1446" t="s">
        <v>254</v>
      </c>
    </row>
    <row r="1447" spans="58:59">
      <c r="BF1447">
        <v>6620921</v>
      </c>
      <c r="BG1447" t="s">
        <v>254</v>
      </c>
    </row>
    <row r="1448" spans="58:59">
      <c r="BF1448">
        <v>6620922</v>
      </c>
      <c r="BG1448" t="s">
        <v>254</v>
      </c>
    </row>
    <row r="1449" spans="58:59">
      <c r="BF1449">
        <v>6620923</v>
      </c>
      <c r="BG1449" t="s">
        <v>254</v>
      </c>
    </row>
    <row r="1450" spans="58:59">
      <c r="BF1450">
        <v>6620924</v>
      </c>
      <c r="BG1450" t="s">
        <v>254</v>
      </c>
    </row>
    <row r="1451" spans="58:59">
      <c r="BF1451">
        <v>6620925</v>
      </c>
      <c r="BG1451" t="s">
        <v>254</v>
      </c>
    </row>
    <row r="1452" spans="58:59">
      <c r="BF1452">
        <v>6620926</v>
      </c>
      <c r="BG1452" t="s">
        <v>254</v>
      </c>
    </row>
    <row r="1453" spans="58:59">
      <c r="BF1453">
        <v>6620927</v>
      </c>
      <c r="BG1453" t="s">
        <v>254</v>
      </c>
    </row>
    <row r="1454" spans="58:59">
      <c r="BF1454">
        <v>6620928</v>
      </c>
      <c r="BG1454" t="s">
        <v>254</v>
      </c>
    </row>
    <row r="1455" spans="58:59">
      <c r="BF1455">
        <v>6620931</v>
      </c>
      <c r="BG1455" t="s">
        <v>254</v>
      </c>
    </row>
    <row r="1456" spans="58:59">
      <c r="BF1456">
        <v>6620932</v>
      </c>
      <c r="BG1456" t="s">
        <v>254</v>
      </c>
    </row>
    <row r="1457" spans="58:59">
      <c r="BF1457">
        <v>6620933</v>
      </c>
      <c r="BG1457" t="s">
        <v>254</v>
      </c>
    </row>
    <row r="1458" spans="58:59">
      <c r="BF1458">
        <v>6620934</v>
      </c>
      <c r="BG1458" t="s">
        <v>254</v>
      </c>
    </row>
    <row r="1459" spans="58:59">
      <c r="BF1459">
        <v>6620941</v>
      </c>
      <c r="BG1459" t="s">
        <v>254</v>
      </c>
    </row>
    <row r="1460" spans="58:59">
      <c r="BF1460">
        <v>6620942</v>
      </c>
      <c r="BG1460" t="s">
        <v>254</v>
      </c>
    </row>
    <row r="1461" spans="58:59">
      <c r="BF1461">
        <v>6620943</v>
      </c>
      <c r="BG1461" t="s">
        <v>254</v>
      </c>
    </row>
    <row r="1462" spans="58:59">
      <c r="BF1462">
        <v>6620944</v>
      </c>
      <c r="BG1462" t="s">
        <v>254</v>
      </c>
    </row>
    <row r="1463" spans="58:59">
      <c r="BF1463">
        <v>6620945</v>
      </c>
      <c r="BG1463" t="s">
        <v>254</v>
      </c>
    </row>
    <row r="1464" spans="58:59">
      <c r="BF1464">
        <v>6620946</v>
      </c>
      <c r="BG1464" t="s">
        <v>254</v>
      </c>
    </row>
    <row r="1465" spans="58:59">
      <c r="BF1465">
        <v>6620947</v>
      </c>
      <c r="BG1465" t="s">
        <v>254</v>
      </c>
    </row>
    <row r="1466" spans="58:59">
      <c r="BF1466">
        <v>6620951</v>
      </c>
      <c r="BG1466" t="s">
        <v>254</v>
      </c>
    </row>
    <row r="1467" spans="58:59">
      <c r="BF1467">
        <v>6620952</v>
      </c>
      <c r="BG1467" t="s">
        <v>254</v>
      </c>
    </row>
    <row r="1468" spans="58:59">
      <c r="BF1468">
        <v>6620953</v>
      </c>
      <c r="BG1468" t="s">
        <v>254</v>
      </c>
    </row>
    <row r="1469" spans="58:59">
      <c r="BF1469">
        <v>6620954</v>
      </c>
      <c r="BG1469" t="s">
        <v>254</v>
      </c>
    </row>
    <row r="1470" spans="58:59">
      <c r="BF1470">
        <v>6620955</v>
      </c>
      <c r="BG1470" t="s">
        <v>254</v>
      </c>
    </row>
    <row r="1471" spans="58:59">
      <c r="BF1471">
        <v>6620956</v>
      </c>
      <c r="BG1471" t="s">
        <v>254</v>
      </c>
    </row>
    <row r="1472" spans="58:59">
      <c r="BF1472">
        <v>6620957</v>
      </c>
      <c r="BG1472" t="s">
        <v>254</v>
      </c>
    </row>
    <row r="1473" spans="58:59">
      <c r="BF1473">
        <v>6620961</v>
      </c>
      <c r="BG1473" t="s">
        <v>254</v>
      </c>
    </row>
    <row r="1474" spans="58:59">
      <c r="BF1474">
        <v>6620962</v>
      </c>
      <c r="BG1474" t="s">
        <v>254</v>
      </c>
    </row>
    <row r="1475" spans="58:59">
      <c r="BF1475">
        <v>6620963</v>
      </c>
      <c r="BG1475" t="s">
        <v>254</v>
      </c>
    </row>
    <row r="1476" spans="58:59">
      <c r="BF1476">
        <v>6620964</v>
      </c>
      <c r="BG1476" t="s">
        <v>254</v>
      </c>
    </row>
    <row r="1477" spans="58:59">
      <c r="BF1477">
        <v>6620965</v>
      </c>
      <c r="BG1477" t="s">
        <v>254</v>
      </c>
    </row>
    <row r="1478" spans="58:59">
      <c r="BF1478">
        <v>6620971</v>
      </c>
      <c r="BG1478" t="s">
        <v>254</v>
      </c>
    </row>
    <row r="1479" spans="58:59">
      <c r="BF1479">
        <v>6620972</v>
      </c>
      <c r="BG1479" t="s">
        <v>254</v>
      </c>
    </row>
    <row r="1480" spans="58:59">
      <c r="BF1480">
        <v>6620973</v>
      </c>
      <c r="BG1480" t="s">
        <v>254</v>
      </c>
    </row>
    <row r="1481" spans="58:59">
      <c r="BF1481">
        <v>6620974</v>
      </c>
      <c r="BG1481" t="s">
        <v>254</v>
      </c>
    </row>
    <row r="1482" spans="58:59">
      <c r="BF1482">
        <v>6620975</v>
      </c>
      <c r="BG1482" t="s">
        <v>254</v>
      </c>
    </row>
    <row r="1483" spans="58:59">
      <c r="BF1483">
        <v>6620976</v>
      </c>
      <c r="BG1483" t="s">
        <v>254</v>
      </c>
    </row>
    <row r="1484" spans="58:59">
      <c r="BF1484">
        <v>6620977</v>
      </c>
      <c r="BG1484" t="s">
        <v>254</v>
      </c>
    </row>
    <row r="1485" spans="58:59">
      <c r="BF1485">
        <v>6620978</v>
      </c>
      <c r="BG1485" t="s">
        <v>254</v>
      </c>
    </row>
    <row r="1486" spans="58:59">
      <c r="BF1486">
        <v>6638001</v>
      </c>
      <c r="BG1486" t="s">
        <v>254</v>
      </c>
    </row>
    <row r="1487" spans="58:59">
      <c r="BF1487">
        <v>6638002</v>
      </c>
      <c r="BG1487" t="s">
        <v>254</v>
      </c>
    </row>
    <row r="1488" spans="58:59">
      <c r="BF1488">
        <v>6638003</v>
      </c>
      <c r="BG1488" t="s">
        <v>254</v>
      </c>
    </row>
    <row r="1489" spans="58:59">
      <c r="BF1489">
        <v>6638004</v>
      </c>
      <c r="BG1489" t="s">
        <v>254</v>
      </c>
    </row>
    <row r="1490" spans="58:59">
      <c r="BF1490">
        <v>6638005</v>
      </c>
      <c r="BG1490" t="s">
        <v>254</v>
      </c>
    </row>
    <row r="1491" spans="58:59">
      <c r="BF1491">
        <v>6638006</v>
      </c>
      <c r="BG1491" t="s">
        <v>254</v>
      </c>
    </row>
    <row r="1492" spans="58:59">
      <c r="BF1492">
        <v>6638011</v>
      </c>
      <c r="BG1492" t="s">
        <v>254</v>
      </c>
    </row>
    <row r="1493" spans="58:59">
      <c r="BF1493">
        <v>6638012</v>
      </c>
      <c r="BG1493" t="s">
        <v>254</v>
      </c>
    </row>
    <row r="1494" spans="58:59">
      <c r="BF1494">
        <v>6638013</v>
      </c>
      <c r="BG1494" t="s">
        <v>254</v>
      </c>
    </row>
    <row r="1495" spans="58:59">
      <c r="BF1495">
        <v>6638014</v>
      </c>
      <c r="BG1495" t="s">
        <v>254</v>
      </c>
    </row>
    <row r="1496" spans="58:59">
      <c r="BF1496">
        <v>6638015</v>
      </c>
      <c r="BG1496" t="s">
        <v>254</v>
      </c>
    </row>
    <row r="1497" spans="58:59">
      <c r="BF1497">
        <v>6638016</v>
      </c>
      <c r="BG1497" t="s">
        <v>254</v>
      </c>
    </row>
    <row r="1498" spans="58:59">
      <c r="BF1498">
        <v>6638017</v>
      </c>
      <c r="BG1498" t="s">
        <v>254</v>
      </c>
    </row>
    <row r="1499" spans="58:59">
      <c r="BF1499">
        <v>6638021</v>
      </c>
      <c r="BG1499" t="s">
        <v>254</v>
      </c>
    </row>
    <row r="1500" spans="58:59">
      <c r="BF1500">
        <v>6638022</v>
      </c>
      <c r="BG1500" t="s">
        <v>254</v>
      </c>
    </row>
    <row r="1501" spans="58:59">
      <c r="BF1501">
        <v>6638023</v>
      </c>
      <c r="BG1501" t="s">
        <v>254</v>
      </c>
    </row>
    <row r="1502" spans="58:59">
      <c r="BF1502">
        <v>6638024</v>
      </c>
      <c r="BG1502" t="s">
        <v>254</v>
      </c>
    </row>
    <row r="1503" spans="58:59">
      <c r="BF1503">
        <v>6638025</v>
      </c>
      <c r="BG1503" t="s">
        <v>254</v>
      </c>
    </row>
    <row r="1504" spans="58:59">
      <c r="BF1504">
        <v>6638031</v>
      </c>
      <c r="BG1504" t="s">
        <v>254</v>
      </c>
    </row>
    <row r="1505" spans="58:59">
      <c r="BF1505">
        <v>6638032</v>
      </c>
      <c r="BG1505" t="s">
        <v>254</v>
      </c>
    </row>
    <row r="1506" spans="58:59">
      <c r="BF1506">
        <v>6638033</v>
      </c>
      <c r="BG1506" t="s">
        <v>254</v>
      </c>
    </row>
    <row r="1507" spans="58:59">
      <c r="BF1507">
        <v>6638034</v>
      </c>
      <c r="BG1507" t="s">
        <v>254</v>
      </c>
    </row>
    <row r="1508" spans="58:59">
      <c r="BF1508">
        <v>6638035</v>
      </c>
      <c r="BG1508" t="s">
        <v>254</v>
      </c>
    </row>
    <row r="1509" spans="58:59">
      <c r="BF1509">
        <v>6638101</v>
      </c>
      <c r="BG1509" t="s">
        <v>254</v>
      </c>
    </row>
    <row r="1510" spans="58:59">
      <c r="BF1510">
        <v>6638102</v>
      </c>
      <c r="BG1510" t="s">
        <v>254</v>
      </c>
    </row>
    <row r="1511" spans="58:59">
      <c r="BF1511">
        <v>6638103</v>
      </c>
      <c r="BG1511" t="s">
        <v>254</v>
      </c>
    </row>
    <row r="1512" spans="58:59">
      <c r="BF1512">
        <v>6638104</v>
      </c>
      <c r="BG1512" t="s">
        <v>254</v>
      </c>
    </row>
    <row r="1513" spans="58:59">
      <c r="BF1513">
        <v>6638105</v>
      </c>
      <c r="BG1513" t="s">
        <v>254</v>
      </c>
    </row>
    <row r="1514" spans="58:59">
      <c r="BF1514">
        <v>6638106</v>
      </c>
      <c r="BG1514" t="s">
        <v>254</v>
      </c>
    </row>
    <row r="1515" spans="58:59">
      <c r="BF1515">
        <v>6638107</v>
      </c>
      <c r="BG1515" t="s">
        <v>254</v>
      </c>
    </row>
    <row r="1516" spans="58:59">
      <c r="BF1516">
        <v>6638111</v>
      </c>
      <c r="BG1516" t="s">
        <v>254</v>
      </c>
    </row>
    <row r="1517" spans="58:59">
      <c r="BF1517">
        <v>6638112</v>
      </c>
      <c r="BG1517" t="s">
        <v>254</v>
      </c>
    </row>
    <row r="1518" spans="58:59">
      <c r="BF1518">
        <v>6638113</v>
      </c>
      <c r="BG1518" t="s">
        <v>254</v>
      </c>
    </row>
    <row r="1519" spans="58:59">
      <c r="BF1519">
        <v>6638114</v>
      </c>
      <c r="BG1519" t="s">
        <v>254</v>
      </c>
    </row>
    <row r="1520" spans="58:59">
      <c r="BF1520">
        <v>6638121</v>
      </c>
      <c r="BG1520" t="s">
        <v>254</v>
      </c>
    </row>
    <row r="1521" spans="58:59">
      <c r="BF1521">
        <v>6638122</v>
      </c>
      <c r="BG1521" t="s">
        <v>254</v>
      </c>
    </row>
    <row r="1522" spans="58:59">
      <c r="BF1522">
        <v>6638123</v>
      </c>
      <c r="BG1522" t="s">
        <v>254</v>
      </c>
    </row>
    <row r="1523" spans="58:59">
      <c r="BF1523">
        <v>6638124</v>
      </c>
      <c r="BG1523" t="s">
        <v>254</v>
      </c>
    </row>
    <row r="1524" spans="58:59">
      <c r="BF1524">
        <v>6638125</v>
      </c>
      <c r="BG1524" t="s">
        <v>254</v>
      </c>
    </row>
    <row r="1525" spans="58:59">
      <c r="BF1525">
        <v>6638126</v>
      </c>
      <c r="BG1525" t="s">
        <v>254</v>
      </c>
    </row>
    <row r="1526" spans="58:59">
      <c r="BF1526">
        <v>6638127</v>
      </c>
      <c r="BG1526" t="s">
        <v>254</v>
      </c>
    </row>
    <row r="1527" spans="58:59">
      <c r="BF1527">
        <v>6638131</v>
      </c>
      <c r="BG1527" t="s">
        <v>254</v>
      </c>
    </row>
    <row r="1528" spans="58:59">
      <c r="BF1528">
        <v>6638132</v>
      </c>
      <c r="BG1528" t="s">
        <v>254</v>
      </c>
    </row>
    <row r="1529" spans="58:59">
      <c r="BF1529">
        <v>6638133</v>
      </c>
      <c r="BG1529" t="s">
        <v>254</v>
      </c>
    </row>
    <row r="1530" spans="58:59">
      <c r="BF1530">
        <v>6638134</v>
      </c>
      <c r="BG1530" t="s">
        <v>254</v>
      </c>
    </row>
    <row r="1531" spans="58:59">
      <c r="BF1531">
        <v>6638135</v>
      </c>
      <c r="BG1531" t="s">
        <v>254</v>
      </c>
    </row>
    <row r="1532" spans="58:59">
      <c r="BF1532">
        <v>6638136</v>
      </c>
      <c r="BG1532" t="s">
        <v>254</v>
      </c>
    </row>
    <row r="1533" spans="58:59">
      <c r="BF1533">
        <v>6638137</v>
      </c>
      <c r="BG1533" t="s">
        <v>254</v>
      </c>
    </row>
    <row r="1534" spans="58:59">
      <c r="BF1534">
        <v>6638141</v>
      </c>
      <c r="BG1534" t="s">
        <v>254</v>
      </c>
    </row>
    <row r="1535" spans="58:59">
      <c r="BF1535">
        <v>6638142</v>
      </c>
      <c r="BG1535" t="s">
        <v>254</v>
      </c>
    </row>
    <row r="1536" spans="58:59">
      <c r="BF1536">
        <v>6638143</v>
      </c>
      <c r="BG1536" t="s">
        <v>254</v>
      </c>
    </row>
    <row r="1537" spans="58:59">
      <c r="BF1537">
        <v>6638151</v>
      </c>
      <c r="BG1537" t="s">
        <v>254</v>
      </c>
    </row>
    <row r="1538" spans="58:59">
      <c r="BF1538">
        <v>6638152</v>
      </c>
      <c r="BG1538" t="s">
        <v>254</v>
      </c>
    </row>
    <row r="1539" spans="58:59">
      <c r="BF1539">
        <v>6638153</v>
      </c>
      <c r="BG1539" t="s">
        <v>254</v>
      </c>
    </row>
    <row r="1540" spans="58:59">
      <c r="BF1540">
        <v>6638154</v>
      </c>
      <c r="BG1540" t="s">
        <v>254</v>
      </c>
    </row>
    <row r="1541" spans="58:59">
      <c r="BF1541">
        <v>6638155</v>
      </c>
      <c r="BG1541" t="s">
        <v>254</v>
      </c>
    </row>
    <row r="1542" spans="58:59">
      <c r="BF1542">
        <v>6638156</v>
      </c>
      <c r="BG1542" t="s">
        <v>254</v>
      </c>
    </row>
    <row r="1543" spans="58:59">
      <c r="BF1543">
        <v>6638161</v>
      </c>
      <c r="BG1543" t="s">
        <v>254</v>
      </c>
    </row>
    <row r="1544" spans="58:59">
      <c r="BF1544">
        <v>6638162</v>
      </c>
      <c r="BG1544" t="s">
        <v>254</v>
      </c>
    </row>
    <row r="1545" spans="58:59">
      <c r="BF1545">
        <v>6638163</v>
      </c>
      <c r="BG1545" t="s">
        <v>254</v>
      </c>
    </row>
    <row r="1546" spans="58:59">
      <c r="BF1546">
        <v>6638164</v>
      </c>
      <c r="BG1546" t="s">
        <v>254</v>
      </c>
    </row>
    <row r="1547" spans="58:59">
      <c r="BF1547">
        <v>6638165</v>
      </c>
      <c r="BG1547" t="s">
        <v>254</v>
      </c>
    </row>
    <row r="1548" spans="58:59">
      <c r="BF1548">
        <v>6638166</v>
      </c>
      <c r="BG1548" t="s">
        <v>254</v>
      </c>
    </row>
    <row r="1549" spans="58:59">
      <c r="BF1549">
        <v>6638167</v>
      </c>
      <c r="BG1549" t="s">
        <v>254</v>
      </c>
    </row>
    <row r="1550" spans="58:59">
      <c r="BF1550">
        <v>6638171</v>
      </c>
      <c r="BG1550" t="s">
        <v>254</v>
      </c>
    </row>
    <row r="1551" spans="58:59">
      <c r="BF1551">
        <v>6638172</v>
      </c>
      <c r="BG1551" t="s">
        <v>254</v>
      </c>
    </row>
    <row r="1552" spans="58:59">
      <c r="BF1552">
        <v>6638173</v>
      </c>
      <c r="BG1552" t="s">
        <v>254</v>
      </c>
    </row>
    <row r="1553" spans="58:59">
      <c r="BF1553">
        <v>6638174</v>
      </c>
      <c r="BG1553" t="s">
        <v>254</v>
      </c>
    </row>
    <row r="1554" spans="58:59">
      <c r="BF1554">
        <v>6638175</v>
      </c>
      <c r="BG1554" t="s">
        <v>254</v>
      </c>
    </row>
    <row r="1555" spans="58:59">
      <c r="BF1555">
        <v>6638176</v>
      </c>
      <c r="BG1555" t="s">
        <v>254</v>
      </c>
    </row>
    <row r="1556" spans="58:59">
      <c r="BF1556">
        <v>6638177</v>
      </c>
      <c r="BG1556" t="s">
        <v>254</v>
      </c>
    </row>
    <row r="1557" spans="58:59">
      <c r="BF1557">
        <v>6638178</v>
      </c>
      <c r="BG1557" t="s">
        <v>254</v>
      </c>
    </row>
    <row r="1558" spans="58:59">
      <c r="BF1558">
        <v>6638179</v>
      </c>
      <c r="BG1558" t="s">
        <v>254</v>
      </c>
    </row>
    <row r="1559" spans="58:59">
      <c r="BF1559">
        <v>6638181</v>
      </c>
      <c r="BG1559" t="s">
        <v>254</v>
      </c>
    </row>
    <row r="1560" spans="58:59">
      <c r="BF1560">
        <v>6638182</v>
      </c>
      <c r="BG1560" t="s">
        <v>254</v>
      </c>
    </row>
    <row r="1561" spans="58:59">
      <c r="BF1561">
        <v>6638183</v>
      </c>
      <c r="BG1561" t="s">
        <v>254</v>
      </c>
    </row>
    <row r="1562" spans="58:59">
      <c r="BF1562">
        <v>6638184</v>
      </c>
      <c r="BG1562" t="s">
        <v>254</v>
      </c>
    </row>
    <row r="1563" spans="58:59">
      <c r="BF1563">
        <v>6638185</v>
      </c>
      <c r="BG1563" t="s">
        <v>254</v>
      </c>
    </row>
    <row r="1564" spans="58:59">
      <c r="BF1564">
        <v>6638186</v>
      </c>
      <c r="BG1564" t="s">
        <v>254</v>
      </c>
    </row>
    <row r="1565" spans="58:59">
      <c r="BF1565">
        <v>6638187</v>
      </c>
      <c r="BG1565" t="s">
        <v>254</v>
      </c>
    </row>
    <row r="1566" spans="58:59">
      <c r="BF1566">
        <v>6638201</v>
      </c>
      <c r="BG1566" t="s">
        <v>254</v>
      </c>
    </row>
    <row r="1567" spans="58:59">
      <c r="BF1567">
        <v>6638202</v>
      </c>
      <c r="BG1567" t="s">
        <v>254</v>
      </c>
    </row>
    <row r="1568" spans="58:59">
      <c r="BF1568">
        <v>6638203</v>
      </c>
      <c r="BG1568" t="s">
        <v>254</v>
      </c>
    </row>
    <row r="1569" spans="58:59">
      <c r="BF1569">
        <v>6638204</v>
      </c>
      <c r="BG1569" t="s">
        <v>254</v>
      </c>
    </row>
    <row r="1570" spans="58:59">
      <c r="BF1570">
        <v>6638211</v>
      </c>
      <c r="BG1570" t="s">
        <v>254</v>
      </c>
    </row>
    <row r="1571" spans="58:59">
      <c r="BF1571">
        <v>6638212</v>
      </c>
      <c r="BG1571" t="s">
        <v>254</v>
      </c>
    </row>
    <row r="1572" spans="58:59">
      <c r="BF1572">
        <v>6638213</v>
      </c>
      <c r="BG1572" t="s">
        <v>254</v>
      </c>
    </row>
    <row r="1573" spans="58:59">
      <c r="BF1573">
        <v>6638214</v>
      </c>
      <c r="BG1573" t="s">
        <v>254</v>
      </c>
    </row>
    <row r="1574" spans="58:59">
      <c r="BF1574">
        <v>6638215</v>
      </c>
      <c r="BG1574" t="s">
        <v>254</v>
      </c>
    </row>
    <row r="1575" spans="58:59">
      <c r="BF1575">
        <v>6638221</v>
      </c>
      <c r="BG1575" t="s">
        <v>254</v>
      </c>
    </row>
    <row r="1576" spans="58:59">
      <c r="BF1576">
        <v>6638222</v>
      </c>
      <c r="BG1576" t="s">
        <v>254</v>
      </c>
    </row>
    <row r="1577" spans="58:59">
      <c r="BF1577">
        <v>6638223</v>
      </c>
      <c r="BG1577" t="s">
        <v>254</v>
      </c>
    </row>
    <row r="1578" spans="58:59">
      <c r="BF1578">
        <v>6638224</v>
      </c>
      <c r="BG1578" t="s">
        <v>254</v>
      </c>
    </row>
    <row r="1579" spans="58:59">
      <c r="BF1579">
        <v>6638225</v>
      </c>
      <c r="BG1579" t="s">
        <v>254</v>
      </c>
    </row>
    <row r="1580" spans="58:59">
      <c r="BF1580">
        <v>6638226</v>
      </c>
      <c r="BG1580" t="s">
        <v>254</v>
      </c>
    </row>
    <row r="1581" spans="58:59">
      <c r="BF1581">
        <v>6638227</v>
      </c>
      <c r="BG1581" t="s">
        <v>254</v>
      </c>
    </row>
    <row r="1582" spans="58:59">
      <c r="BF1582">
        <v>6638228</v>
      </c>
      <c r="BG1582" t="s">
        <v>254</v>
      </c>
    </row>
    <row r="1583" spans="58:59">
      <c r="BF1583">
        <v>6638229</v>
      </c>
      <c r="BG1583" t="s">
        <v>254</v>
      </c>
    </row>
    <row r="1584" spans="58:59">
      <c r="BF1584">
        <v>6638231</v>
      </c>
      <c r="BG1584" t="s">
        <v>254</v>
      </c>
    </row>
    <row r="1585" spans="58:59">
      <c r="BF1585">
        <v>6638232</v>
      </c>
      <c r="BG1585" t="s">
        <v>254</v>
      </c>
    </row>
    <row r="1586" spans="58:59">
      <c r="BF1586">
        <v>6638233</v>
      </c>
      <c r="BG1586" t="s">
        <v>254</v>
      </c>
    </row>
    <row r="1587" spans="58:59">
      <c r="BF1587">
        <v>6638234</v>
      </c>
      <c r="BG1587" t="s">
        <v>254</v>
      </c>
    </row>
    <row r="1588" spans="58:59">
      <c r="BF1588">
        <v>6638241</v>
      </c>
      <c r="BG1588" t="s">
        <v>254</v>
      </c>
    </row>
    <row r="1589" spans="58:59">
      <c r="BF1589">
        <v>6638242</v>
      </c>
      <c r="BG1589" t="s">
        <v>254</v>
      </c>
    </row>
    <row r="1590" spans="58:59">
      <c r="BF1590">
        <v>6638243</v>
      </c>
      <c r="BG1590" t="s">
        <v>254</v>
      </c>
    </row>
    <row r="1591" spans="58:59">
      <c r="BF1591">
        <v>6638244</v>
      </c>
      <c r="BG1591" t="s">
        <v>254</v>
      </c>
    </row>
    <row r="1592" spans="58:59">
      <c r="BF1592">
        <v>6638245</v>
      </c>
      <c r="BG1592" t="s">
        <v>254</v>
      </c>
    </row>
    <row r="1593" spans="58:59">
      <c r="BF1593">
        <v>6638246</v>
      </c>
      <c r="BG1593" t="s">
        <v>254</v>
      </c>
    </row>
    <row r="1594" spans="58:59">
      <c r="BF1594">
        <v>6638247</v>
      </c>
      <c r="BG1594" t="s">
        <v>254</v>
      </c>
    </row>
    <row r="1595" spans="58:59">
      <c r="BF1595">
        <v>6640000</v>
      </c>
      <c r="BG1595" t="s">
        <v>257</v>
      </c>
    </row>
    <row r="1596" spans="58:59">
      <c r="BF1596">
        <v>6640001</v>
      </c>
      <c r="BG1596" t="s">
        <v>257</v>
      </c>
    </row>
    <row r="1597" spans="58:59">
      <c r="BF1597">
        <v>6640002</v>
      </c>
      <c r="BG1597" t="s">
        <v>257</v>
      </c>
    </row>
    <row r="1598" spans="58:59">
      <c r="BF1598">
        <v>6640003</v>
      </c>
      <c r="BG1598" t="s">
        <v>257</v>
      </c>
    </row>
    <row r="1599" spans="58:59">
      <c r="BF1599">
        <v>6640004</v>
      </c>
      <c r="BG1599" t="s">
        <v>257</v>
      </c>
    </row>
    <row r="1600" spans="58:59">
      <c r="BF1600">
        <v>6640005</v>
      </c>
      <c r="BG1600" t="s">
        <v>257</v>
      </c>
    </row>
    <row r="1601" spans="58:59">
      <c r="BF1601">
        <v>6640006</v>
      </c>
      <c r="BG1601" t="s">
        <v>257</v>
      </c>
    </row>
    <row r="1602" spans="58:59">
      <c r="BF1602">
        <v>6640007</v>
      </c>
      <c r="BG1602" t="s">
        <v>257</v>
      </c>
    </row>
    <row r="1603" spans="58:59">
      <c r="BF1603">
        <v>6640008</v>
      </c>
      <c r="BG1603" t="s">
        <v>257</v>
      </c>
    </row>
    <row r="1604" spans="58:59">
      <c r="BF1604">
        <v>6640011</v>
      </c>
      <c r="BG1604" t="s">
        <v>257</v>
      </c>
    </row>
    <row r="1605" spans="58:59">
      <c r="BF1605">
        <v>6640012</v>
      </c>
      <c r="BG1605" t="s">
        <v>257</v>
      </c>
    </row>
    <row r="1606" spans="58:59">
      <c r="BF1606">
        <v>6640013</v>
      </c>
      <c r="BG1606" t="s">
        <v>257</v>
      </c>
    </row>
    <row r="1607" spans="58:59">
      <c r="BF1607">
        <v>6640014</v>
      </c>
      <c r="BG1607" t="s">
        <v>257</v>
      </c>
    </row>
    <row r="1608" spans="58:59">
      <c r="BF1608">
        <v>6640015</v>
      </c>
      <c r="BG1608" t="s">
        <v>257</v>
      </c>
    </row>
    <row r="1609" spans="58:59">
      <c r="BF1609">
        <v>6640016</v>
      </c>
      <c r="BG1609" t="s">
        <v>257</v>
      </c>
    </row>
    <row r="1610" spans="58:59">
      <c r="BF1610">
        <v>6640017</v>
      </c>
      <c r="BG1610" t="s">
        <v>257</v>
      </c>
    </row>
    <row r="1611" spans="58:59">
      <c r="BF1611">
        <v>6640020</v>
      </c>
      <c r="BG1611" t="s">
        <v>257</v>
      </c>
    </row>
    <row r="1612" spans="58:59">
      <c r="BF1612">
        <v>6640021</v>
      </c>
      <c r="BG1612" t="s">
        <v>257</v>
      </c>
    </row>
    <row r="1613" spans="58:59">
      <c r="BF1613">
        <v>6640022</v>
      </c>
      <c r="BG1613" t="s">
        <v>257</v>
      </c>
    </row>
    <row r="1614" spans="58:59">
      <c r="BF1614">
        <v>6640023</v>
      </c>
      <c r="BG1614" t="s">
        <v>257</v>
      </c>
    </row>
    <row r="1615" spans="58:59">
      <c r="BF1615">
        <v>6640024</v>
      </c>
      <c r="BG1615" t="s">
        <v>257</v>
      </c>
    </row>
    <row r="1616" spans="58:59">
      <c r="BF1616">
        <v>6640025</v>
      </c>
      <c r="BG1616" t="s">
        <v>257</v>
      </c>
    </row>
    <row r="1617" spans="58:59">
      <c r="BF1617">
        <v>6640026</v>
      </c>
      <c r="BG1617" t="s">
        <v>257</v>
      </c>
    </row>
    <row r="1618" spans="58:59">
      <c r="BF1618">
        <v>6640027</v>
      </c>
      <c r="BG1618" t="s">
        <v>257</v>
      </c>
    </row>
    <row r="1619" spans="58:59">
      <c r="BF1619">
        <v>6640028</v>
      </c>
      <c r="BG1619" t="s">
        <v>257</v>
      </c>
    </row>
    <row r="1620" spans="58:59">
      <c r="BF1620">
        <v>6640029</v>
      </c>
      <c r="BG1620" t="s">
        <v>257</v>
      </c>
    </row>
    <row r="1621" spans="58:59">
      <c r="BF1621">
        <v>6640031</v>
      </c>
      <c r="BG1621" t="s">
        <v>257</v>
      </c>
    </row>
    <row r="1622" spans="58:59">
      <c r="BF1622">
        <v>6640831</v>
      </c>
      <c r="BG1622" t="s">
        <v>257</v>
      </c>
    </row>
    <row r="1623" spans="58:59">
      <c r="BF1623">
        <v>6640832</v>
      </c>
      <c r="BG1623" t="s">
        <v>257</v>
      </c>
    </row>
    <row r="1624" spans="58:59">
      <c r="BF1624">
        <v>6640833</v>
      </c>
      <c r="BG1624" t="s">
        <v>257</v>
      </c>
    </row>
    <row r="1625" spans="58:59">
      <c r="BF1625">
        <v>6640834</v>
      </c>
      <c r="BG1625" t="s">
        <v>257</v>
      </c>
    </row>
    <row r="1626" spans="58:59">
      <c r="BF1626">
        <v>6640835</v>
      </c>
      <c r="BG1626" t="s">
        <v>257</v>
      </c>
    </row>
    <row r="1627" spans="58:59">
      <c r="BF1627">
        <v>6640836</v>
      </c>
      <c r="BG1627" t="s">
        <v>257</v>
      </c>
    </row>
    <row r="1628" spans="58:59">
      <c r="BF1628">
        <v>6640837</v>
      </c>
      <c r="BG1628" t="s">
        <v>257</v>
      </c>
    </row>
    <row r="1629" spans="58:59">
      <c r="BF1629">
        <v>6640838</v>
      </c>
      <c r="BG1629" t="s">
        <v>257</v>
      </c>
    </row>
    <row r="1630" spans="58:59">
      <c r="BF1630">
        <v>6640839</v>
      </c>
      <c r="BG1630" t="s">
        <v>257</v>
      </c>
    </row>
    <row r="1631" spans="58:59">
      <c r="BF1631">
        <v>6640842</v>
      </c>
      <c r="BG1631" t="s">
        <v>257</v>
      </c>
    </row>
    <row r="1632" spans="58:59">
      <c r="BF1632">
        <v>6640843</v>
      </c>
      <c r="BG1632" t="s">
        <v>257</v>
      </c>
    </row>
    <row r="1633" spans="58:59">
      <c r="BF1633">
        <v>6640844</v>
      </c>
      <c r="BG1633" t="s">
        <v>257</v>
      </c>
    </row>
    <row r="1634" spans="58:59">
      <c r="BF1634">
        <v>6640845</v>
      </c>
      <c r="BG1634" t="s">
        <v>257</v>
      </c>
    </row>
    <row r="1635" spans="58:59">
      <c r="BF1635">
        <v>6640846</v>
      </c>
      <c r="BG1635" t="s">
        <v>257</v>
      </c>
    </row>
    <row r="1636" spans="58:59">
      <c r="BF1636">
        <v>6640847</v>
      </c>
      <c r="BG1636" t="s">
        <v>257</v>
      </c>
    </row>
    <row r="1637" spans="58:59">
      <c r="BF1637">
        <v>6640851</v>
      </c>
      <c r="BG1637" t="s">
        <v>257</v>
      </c>
    </row>
    <row r="1638" spans="58:59">
      <c r="BF1638">
        <v>6640852</v>
      </c>
      <c r="BG1638" t="s">
        <v>257</v>
      </c>
    </row>
    <row r="1639" spans="58:59">
      <c r="BF1639">
        <v>6640853</v>
      </c>
      <c r="BG1639" t="s">
        <v>257</v>
      </c>
    </row>
    <row r="1640" spans="58:59">
      <c r="BF1640">
        <v>6640854</v>
      </c>
      <c r="BG1640" t="s">
        <v>257</v>
      </c>
    </row>
    <row r="1641" spans="58:59">
      <c r="BF1641">
        <v>6640855</v>
      </c>
      <c r="BG1641" t="s">
        <v>257</v>
      </c>
    </row>
    <row r="1642" spans="58:59">
      <c r="BF1642">
        <v>6640856</v>
      </c>
      <c r="BG1642" t="s">
        <v>257</v>
      </c>
    </row>
    <row r="1643" spans="58:59">
      <c r="BF1643">
        <v>6640857</v>
      </c>
      <c r="BG1643" t="s">
        <v>257</v>
      </c>
    </row>
    <row r="1644" spans="58:59">
      <c r="BF1644">
        <v>6640858</v>
      </c>
      <c r="BG1644" t="s">
        <v>257</v>
      </c>
    </row>
    <row r="1645" spans="58:59">
      <c r="BF1645">
        <v>6640861</v>
      </c>
      <c r="BG1645" t="s">
        <v>257</v>
      </c>
    </row>
    <row r="1646" spans="58:59">
      <c r="BF1646">
        <v>6640862</v>
      </c>
      <c r="BG1646" t="s">
        <v>257</v>
      </c>
    </row>
    <row r="1647" spans="58:59">
      <c r="BF1647">
        <v>6640863</v>
      </c>
      <c r="BG1647" t="s">
        <v>257</v>
      </c>
    </row>
    <row r="1648" spans="58:59">
      <c r="BF1648">
        <v>6640864</v>
      </c>
      <c r="BG1648" t="s">
        <v>257</v>
      </c>
    </row>
    <row r="1649" spans="58:59">
      <c r="BF1649">
        <v>6640865</v>
      </c>
      <c r="BG1649" t="s">
        <v>257</v>
      </c>
    </row>
    <row r="1650" spans="58:59">
      <c r="BF1650">
        <v>6640871</v>
      </c>
      <c r="BG1650" t="s">
        <v>257</v>
      </c>
    </row>
    <row r="1651" spans="58:59">
      <c r="BF1651">
        <v>6640872</v>
      </c>
      <c r="BG1651" t="s">
        <v>257</v>
      </c>
    </row>
    <row r="1652" spans="58:59">
      <c r="BF1652">
        <v>6640873</v>
      </c>
      <c r="BG1652" t="s">
        <v>257</v>
      </c>
    </row>
    <row r="1653" spans="58:59">
      <c r="BF1653">
        <v>6640874</v>
      </c>
      <c r="BG1653" t="s">
        <v>257</v>
      </c>
    </row>
    <row r="1654" spans="58:59">
      <c r="BF1654">
        <v>6640875</v>
      </c>
      <c r="BG1654" t="s">
        <v>257</v>
      </c>
    </row>
    <row r="1655" spans="58:59">
      <c r="BF1655">
        <v>6640881</v>
      </c>
      <c r="BG1655" t="s">
        <v>257</v>
      </c>
    </row>
    <row r="1656" spans="58:59">
      <c r="BF1656">
        <v>6640882</v>
      </c>
      <c r="BG1656" t="s">
        <v>257</v>
      </c>
    </row>
    <row r="1657" spans="58:59">
      <c r="BF1657">
        <v>6640883</v>
      </c>
      <c r="BG1657" t="s">
        <v>257</v>
      </c>
    </row>
    <row r="1658" spans="58:59">
      <c r="BF1658">
        <v>6640884</v>
      </c>
      <c r="BG1658" t="s">
        <v>257</v>
      </c>
    </row>
    <row r="1659" spans="58:59">
      <c r="BF1659">
        <v>6640885</v>
      </c>
      <c r="BG1659" t="s">
        <v>257</v>
      </c>
    </row>
    <row r="1660" spans="58:59">
      <c r="BF1660">
        <v>6640886</v>
      </c>
      <c r="BG1660" t="s">
        <v>257</v>
      </c>
    </row>
    <row r="1661" spans="58:59">
      <c r="BF1661">
        <v>6640887</v>
      </c>
      <c r="BG1661" t="s">
        <v>257</v>
      </c>
    </row>
    <row r="1662" spans="58:59">
      <c r="BF1662">
        <v>6640888</v>
      </c>
      <c r="BG1662" t="s">
        <v>257</v>
      </c>
    </row>
    <row r="1663" spans="58:59">
      <c r="BF1663">
        <v>6640891</v>
      </c>
      <c r="BG1663" t="s">
        <v>257</v>
      </c>
    </row>
    <row r="1664" spans="58:59">
      <c r="BF1664">
        <v>6640892</v>
      </c>
      <c r="BG1664" t="s">
        <v>257</v>
      </c>
    </row>
    <row r="1665" spans="58:59">
      <c r="BF1665">
        <v>6640893</v>
      </c>
      <c r="BG1665" t="s">
        <v>257</v>
      </c>
    </row>
    <row r="1666" spans="58:59">
      <c r="BF1666">
        <v>6640894</v>
      </c>
      <c r="BG1666" t="s">
        <v>257</v>
      </c>
    </row>
    <row r="1667" spans="58:59">
      <c r="BF1667">
        <v>6640895</v>
      </c>
      <c r="BG1667" t="s">
        <v>257</v>
      </c>
    </row>
    <row r="1668" spans="58:59">
      <c r="BF1668">
        <v>6640896</v>
      </c>
      <c r="BG1668" t="s">
        <v>257</v>
      </c>
    </row>
    <row r="1669" spans="58:59">
      <c r="BF1669">
        <v>6640897</v>
      </c>
      <c r="BG1669" t="s">
        <v>257</v>
      </c>
    </row>
    <row r="1670" spans="58:59">
      <c r="BF1670">
        <v>6640898</v>
      </c>
      <c r="BG1670" t="s">
        <v>257</v>
      </c>
    </row>
    <row r="1671" spans="58:59">
      <c r="BF1671">
        <v>6640899</v>
      </c>
      <c r="BG1671" t="s">
        <v>257</v>
      </c>
    </row>
    <row r="1672" spans="58:59">
      <c r="BF1672">
        <v>6650000</v>
      </c>
      <c r="BG1672" t="s">
        <v>263</v>
      </c>
    </row>
    <row r="1673" spans="58:59">
      <c r="BF1673">
        <v>6650001</v>
      </c>
      <c r="BG1673" t="s">
        <v>263</v>
      </c>
    </row>
    <row r="1674" spans="58:59">
      <c r="BF1674">
        <v>6650002</v>
      </c>
      <c r="BG1674" t="s">
        <v>263</v>
      </c>
    </row>
    <row r="1675" spans="58:59">
      <c r="BF1675">
        <v>6650003</v>
      </c>
      <c r="BG1675" t="s">
        <v>263</v>
      </c>
    </row>
    <row r="1676" spans="58:59">
      <c r="BF1676">
        <v>6650004</v>
      </c>
      <c r="BG1676" t="s">
        <v>263</v>
      </c>
    </row>
    <row r="1677" spans="58:59">
      <c r="BF1677">
        <v>6650005</v>
      </c>
      <c r="BG1677" t="s">
        <v>263</v>
      </c>
    </row>
    <row r="1678" spans="58:59">
      <c r="BF1678">
        <v>6650006</v>
      </c>
      <c r="BG1678" t="s">
        <v>263</v>
      </c>
    </row>
    <row r="1679" spans="58:59">
      <c r="BF1679">
        <v>6650007</v>
      </c>
      <c r="BG1679" t="s">
        <v>263</v>
      </c>
    </row>
    <row r="1680" spans="58:59">
      <c r="BF1680">
        <v>6650011</v>
      </c>
      <c r="BG1680" t="s">
        <v>263</v>
      </c>
    </row>
    <row r="1681" spans="58:59">
      <c r="BF1681">
        <v>6650012</v>
      </c>
      <c r="BG1681" t="s">
        <v>263</v>
      </c>
    </row>
    <row r="1682" spans="58:59">
      <c r="BF1682">
        <v>6650013</v>
      </c>
      <c r="BG1682" t="s">
        <v>263</v>
      </c>
    </row>
    <row r="1683" spans="58:59">
      <c r="BF1683">
        <v>6650014</v>
      </c>
      <c r="BG1683" t="s">
        <v>263</v>
      </c>
    </row>
    <row r="1684" spans="58:59">
      <c r="BF1684">
        <v>6650015</v>
      </c>
      <c r="BG1684" t="s">
        <v>263</v>
      </c>
    </row>
    <row r="1685" spans="58:59">
      <c r="BF1685">
        <v>6650016</v>
      </c>
      <c r="BG1685" t="s">
        <v>263</v>
      </c>
    </row>
    <row r="1686" spans="58:59">
      <c r="BF1686">
        <v>6650017</v>
      </c>
      <c r="BG1686" t="s">
        <v>263</v>
      </c>
    </row>
    <row r="1687" spans="58:59">
      <c r="BF1687">
        <v>6650021</v>
      </c>
      <c r="BG1687" t="s">
        <v>263</v>
      </c>
    </row>
    <row r="1688" spans="58:59">
      <c r="BF1688">
        <v>6650022</v>
      </c>
      <c r="BG1688" t="s">
        <v>263</v>
      </c>
    </row>
    <row r="1689" spans="58:59">
      <c r="BF1689">
        <v>6650023</v>
      </c>
      <c r="BG1689" t="s">
        <v>263</v>
      </c>
    </row>
    <row r="1690" spans="58:59">
      <c r="BF1690">
        <v>6650024</v>
      </c>
      <c r="BG1690" t="s">
        <v>263</v>
      </c>
    </row>
    <row r="1691" spans="58:59">
      <c r="BF1691">
        <v>6650025</v>
      </c>
      <c r="BG1691" t="s">
        <v>263</v>
      </c>
    </row>
    <row r="1692" spans="58:59">
      <c r="BF1692">
        <v>6650031</v>
      </c>
      <c r="BG1692" t="s">
        <v>263</v>
      </c>
    </row>
    <row r="1693" spans="58:59">
      <c r="BF1693">
        <v>6650032</v>
      </c>
      <c r="BG1693" t="s">
        <v>263</v>
      </c>
    </row>
    <row r="1694" spans="58:59">
      <c r="BF1694">
        <v>6650033</v>
      </c>
      <c r="BG1694" t="s">
        <v>263</v>
      </c>
    </row>
    <row r="1695" spans="58:59">
      <c r="BF1695">
        <v>6650034</v>
      </c>
      <c r="BG1695" t="s">
        <v>263</v>
      </c>
    </row>
    <row r="1696" spans="58:59">
      <c r="BF1696">
        <v>6650035</v>
      </c>
      <c r="BG1696" t="s">
        <v>263</v>
      </c>
    </row>
    <row r="1697" spans="58:59">
      <c r="BF1697">
        <v>6650041</v>
      </c>
      <c r="BG1697" t="s">
        <v>263</v>
      </c>
    </row>
    <row r="1698" spans="58:59">
      <c r="BF1698">
        <v>6650042</v>
      </c>
      <c r="BG1698" t="s">
        <v>263</v>
      </c>
    </row>
    <row r="1699" spans="58:59">
      <c r="BF1699">
        <v>6650043</v>
      </c>
      <c r="BG1699" t="s">
        <v>263</v>
      </c>
    </row>
    <row r="1700" spans="58:59">
      <c r="BF1700">
        <v>6650044</v>
      </c>
      <c r="BG1700" t="s">
        <v>263</v>
      </c>
    </row>
    <row r="1701" spans="58:59">
      <c r="BF1701">
        <v>6650045</v>
      </c>
      <c r="BG1701" t="s">
        <v>263</v>
      </c>
    </row>
    <row r="1702" spans="58:59">
      <c r="BF1702">
        <v>6650046</v>
      </c>
      <c r="BG1702" t="s">
        <v>263</v>
      </c>
    </row>
    <row r="1703" spans="58:59">
      <c r="BF1703">
        <v>6650047</v>
      </c>
      <c r="BG1703" t="s">
        <v>263</v>
      </c>
    </row>
    <row r="1704" spans="58:59">
      <c r="BF1704">
        <v>6650051</v>
      </c>
      <c r="BG1704" t="s">
        <v>263</v>
      </c>
    </row>
    <row r="1705" spans="58:59">
      <c r="BF1705">
        <v>6650052</v>
      </c>
      <c r="BG1705" t="s">
        <v>263</v>
      </c>
    </row>
    <row r="1706" spans="58:59">
      <c r="BF1706">
        <v>6650053</v>
      </c>
      <c r="BG1706" t="s">
        <v>263</v>
      </c>
    </row>
    <row r="1707" spans="58:59">
      <c r="BF1707">
        <v>6650054</v>
      </c>
      <c r="BG1707" t="s">
        <v>263</v>
      </c>
    </row>
    <row r="1708" spans="58:59">
      <c r="BF1708">
        <v>6650055</v>
      </c>
      <c r="BG1708" t="s">
        <v>263</v>
      </c>
    </row>
    <row r="1709" spans="58:59">
      <c r="BF1709">
        <v>6650056</v>
      </c>
      <c r="BG1709" t="s">
        <v>263</v>
      </c>
    </row>
    <row r="1710" spans="58:59">
      <c r="BF1710">
        <v>6650057</v>
      </c>
      <c r="BG1710" t="s">
        <v>263</v>
      </c>
    </row>
    <row r="1711" spans="58:59">
      <c r="BF1711">
        <v>6650061</v>
      </c>
      <c r="BG1711" t="s">
        <v>263</v>
      </c>
    </row>
    <row r="1712" spans="58:59">
      <c r="BF1712">
        <v>6650062</v>
      </c>
      <c r="BG1712" t="s">
        <v>263</v>
      </c>
    </row>
    <row r="1713" spans="58:59">
      <c r="BF1713">
        <v>6650063</v>
      </c>
      <c r="BG1713" t="s">
        <v>263</v>
      </c>
    </row>
    <row r="1714" spans="58:59">
      <c r="BF1714">
        <v>6650064</v>
      </c>
      <c r="BG1714" t="s">
        <v>263</v>
      </c>
    </row>
    <row r="1715" spans="58:59">
      <c r="BF1715">
        <v>6650065</v>
      </c>
      <c r="BG1715" t="s">
        <v>263</v>
      </c>
    </row>
    <row r="1716" spans="58:59">
      <c r="BF1716">
        <v>6650066</v>
      </c>
      <c r="BG1716" t="s">
        <v>263</v>
      </c>
    </row>
    <row r="1717" spans="58:59">
      <c r="BF1717">
        <v>6650067</v>
      </c>
      <c r="BG1717" t="s">
        <v>263</v>
      </c>
    </row>
    <row r="1718" spans="58:59">
      <c r="BF1718">
        <v>6650071</v>
      </c>
      <c r="BG1718" t="s">
        <v>263</v>
      </c>
    </row>
    <row r="1719" spans="58:59">
      <c r="BF1719">
        <v>6650072</v>
      </c>
      <c r="BG1719" t="s">
        <v>263</v>
      </c>
    </row>
    <row r="1720" spans="58:59">
      <c r="BF1720">
        <v>6650073</v>
      </c>
      <c r="BG1720" t="s">
        <v>263</v>
      </c>
    </row>
    <row r="1721" spans="58:59">
      <c r="BF1721">
        <v>6650074</v>
      </c>
      <c r="BG1721" t="s">
        <v>263</v>
      </c>
    </row>
    <row r="1722" spans="58:59">
      <c r="BF1722">
        <v>6650075</v>
      </c>
      <c r="BG1722" t="s">
        <v>263</v>
      </c>
    </row>
    <row r="1723" spans="58:59">
      <c r="BF1723">
        <v>6650076</v>
      </c>
      <c r="BG1723" t="s">
        <v>263</v>
      </c>
    </row>
    <row r="1724" spans="58:59">
      <c r="BF1724">
        <v>6650801</v>
      </c>
      <c r="BG1724" t="s">
        <v>263</v>
      </c>
    </row>
    <row r="1725" spans="58:59">
      <c r="BF1725">
        <v>6650802</v>
      </c>
      <c r="BG1725" t="s">
        <v>263</v>
      </c>
    </row>
    <row r="1726" spans="58:59">
      <c r="BF1726">
        <v>6650803</v>
      </c>
      <c r="BG1726" t="s">
        <v>263</v>
      </c>
    </row>
    <row r="1727" spans="58:59">
      <c r="BF1727">
        <v>6650804</v>
      </c>
      <c r="BG1727" t="s">
        <v>263</v>
      </c>
    </row>
    <row r="1728" spans="58:59">
      <c r="BF1728">
        <v>6650805</v>
      </c>
      <c r="BG1728" t="s">
        <v>263</v>
      </c>
    </row>
    <row r="1729" spans="58:59">
      <c r="BF1729">
        <v>6650806</v>
      </c>
      <c r="BG1729" t="s">
        <v>263</v>
      </c>
    </row>
    <row r="1730" spans="58:59">
      <c r="BF1730">
        <v>6650807</v>
      </c>
      <c r="BG1730" t="s">
        <v>263</v>
      </c>
    </row>
    <row r="1731" spans="58:59">
      <c r="BF1731">
        <v>6650808</v>
      </c>
      <c r="BG1731" t="s">
        <v>263</v>
      </c>
    </row>
    <row r="1732" spans="58:59">
      <c r="BF1732">
        <v>6650811</v>
      </c>
      <c r="BG1732" t="s">
        <v>263</v>
      </c>
    </row>
    <row r="1733" spans="58:59">
      <c r="BF1733">
        <v>6650812</v>
      </c>
      <c r="BG1733" t="s">
        <v>263</v>
      </c>
    </row>
    <row r="1734" spans="58:59">
      <c r="BF1734">
        <v>6650813</v>
      </c>
      <c r="BG1734" t="s">
        <v>263</v>
      </c>
    </row>
    <row r="1735" spans="58:59">
      <c r="BF1735">
        <v>6650814</v>
      </c>
      <c r="BG1735" t="s">
        <v>263</v>
      </c>
    </row>
    <row r="1736" spans="58:59">
      <c r="BF1736">
        <v>6650815</v>
      </c>
      <c r="BG1736" t="s">
        <v>263</v>
      </c>
    </row>
    <row r="1737" spans="58:59">
      <c r="BF1737">
        <v>6650816</v>
      </c>
      <c r="BG1737" t="s">
        <v>263</v>
      </c>
    </row>
    <row r="1738" spans="58:59">
      <c r="BF1738">
        <v>6650817</v>
      </c>
      <c r="BG1738" t="s">
        <v>263</v>
      </c>
    </row>
    <row r="1739" spans="58:59">
      <c r="BF1739">
        <v>6650821</v>
      </c>
      <c r="BG1739" t="s">
        <v>263</v>
      </c>
    </row>
    <row r="1740" spans="58:59">
      <c r="BF1740">
        <v>6650822</v>
      </c>
      <c r="BG1740" t="s">
        <v>263</v>
      </c>
    </row>
    <row r="1741" spans="58:59">
      <c r="BF1741">
        <v>6650823</v>
      </c>
      <c r="BG1741" t="s">
        <v>263</v>
      </c>
    </row>
    <row r="1742" spans="58:59">
      <c r="BF1742">
        <v>6650824</v>
      </c>
      <c r="BG1742" t="s">
        <v>263</v>
      </c>
    </row>
    <row r="1743" spans="58:59">
      <c r="BF1743">
        <v>6650825</v>
      </c>
      <c r="BG1743" t="s">
        <v>263</v>
      </c>
    </row>
    <row r="1744" spans="58:59">
      <c r="BF1744">
        <v>6650826</v>
      </c>
      <c r="BG1744" t="s">
        <v>263</v>
      </c>
    </row>
    <row r="1745" spans="58:59">
      <c r="BF1745">
        <v>6650827</v>
      </c>
      <c r="BG1745" t="s">
        <v>263</v>
      </c>
    </row>
    <row r="1746" spans="58:59">
      <c r="BF1746">
        <v>6650831</v>
      </c>
      <c r="BG1746" t="s">
        <v>263</v>
      </c>
    </row>
    <row r="1747" spans="58:59">
      <c r="BF1747">
        <v>6650832</v>
      </c>
      <c r="BG1747" t="s">
        <v>263</v>
      </c>
    </row>
    <row r="1748" spans="58:59">
      <c r="BF1748">
        <v>6650833</v>
      </c>
      <c r="BG1748" t="s">
        <v>263</v>
      </c>
    </row>
    <row r="1749" spans="58:59">
      <c r="BF1749">
        <v>6650834</v>
      </c>
      <c r="BG1749" t="s">
        <v>263</v>
      </c>
    </row>
    <row r="1750" spans="58:59">
      <c r="BF1750">
        <v>6650835</v>
      </c>
      <c r="BG1750" t="s">
        <v>263</v>
      </c>
    </row>
    <row r="1751" spans="58:59">
      <c r="BF1751">
        <v>6650836</v>
      </c>
      <c r="BG1751" t="s">
        <v>263</v>
      </c>
    </row>
    <row r="1752" spans="58:59">
      <c r="BF1752">
        <v>6650837</v>
      </c>
      <c r="BG1752" t="s">
        <v>263</v>
      </c>
    </row>
    <row r="1753" spans="58:59">
      <c r="BF1753">
        <v>6650841</v>
      </c>
      <c r="BG1753" t="s">
        <v>263</v>
      </c>
    </row>
    <row r="1754" spans="58:59">
      <c r="BF1754">
        <v>6650842</v>
      </c>
      <c r="BG1754" t="s">
        <v>263</v>
      </c>
    </row>
    <row r="1755" spans="58:59">
      <c r="BF1755">
        <v>6650843</v>
      </c>
      <c r="BG1755" t="s">
        <v>263</v>
      </c>
    </row>
    <row r="1756" spans="58:59">
      <c r="BF1756">
        <v>6650844</v>
      </c>
      <c r="BG1756" t="s">
        <v>263</v>
      </c>
    </row>
    <row r="1757" spans="58:59">
      <c r="BF1757">
        <v>6650845</v>
      </c>
      <c r="BG1757" t="s">
        <v>263</v>
      </c>
    </row>
    <row r="1758" spans="58:59">
      <c r="BF1758">
        <v>6650846</v>
      </c>
      <c r="BG1758" t="s">
        <v>263</v>
      </c>
    </row>
    <row r="1759" spans="58:59">
      <c r="BF1759">
        <v>6650847</v>
      </c>
      <c r="BG1759" t="s">
        <v>263</v>
      </c>
    </row>
    <row r="1760" spans="58:59">
      <c r="BF1760">
        <v>6650848</v>
      </c>
      <c r="BG1760" t="s">
        <v>263</v>
      </c>
    </row>
    <row r="1761" spans="58:59">
      <c r="BF1761">
        <v>6650851</v>
      </c>
      <c r="BG1761" t="s">
        <v>263</v>
      </c>
    </row>
    <row r="1762" spans="58:59">
      <c r="BF1762">
        <v>6650852</v>
      </c>
      <c r="BG1762" t="s">
        <v>263</v>
      </c>
    </row>
    <row r="1763" spans="58:59">
      <c r="BF1763">
        <v>6650853</v>
      </c>
      <c r="BG1763" t="s">
        <v>263</v>
      </c>
    </row>
    <row r="1764" spans="58:59">
      <c r="BF1764">
        <v>6650854</v>
      </c>
      <c r="BG1764" t="s">
        <v>263</v>
      </c>
    </row>
    <row r="1765" spans="58:59">
      <c r="BF1765">
        <v>6650855</v>
      </c>
      <c r="BG1765" t="s">
        <v>263</v>
      </c>
    </row>
    <row r="1766" spans="58:59">
      <c r="BF1766">
        <v>6650861</v>
      </c>
      <c r="BG1766" t="s">
        <v>263</v>
      </c>
    </row>
    <row r="1767" spans="58:59">
      <c r="BF1767">
        <v>6650862</v>
      </c>
      <c r="BG1767" t="s">
        <v>263</v>
      </c>
    </row>
    <row r="1768" spans="58:59">
      <c r="BF1768">
        <v>6650863</v>
      </c>
      <c r="BG1768" t="s">
        <v>263</v>
      </c>
    </row>
    <row r="1769" spans="58:59">
      <c r="BF1769">
        <v>6650864</v>
      </c>
      <c r="BG1769" t="s">
        <v>263</v>
      </c>
    </row>
    <row r="1770" spans="58:59">
      <c r="BF1770">
        <v>6650865</v>
      </c>
      <c r="BG1770" t="s">
        <v>263</v>
      </c>
    </row>
    <row r="1771" spans="58:59">
      <c r="BF1771">
        <v>6650866</v>
      </c>
      <c r="BG1771" t="s">
        <v>263</v>
      </c>
    </row>
    <row r="1772" spans="58:59">
      <c r="BF1772">
        <v>6650867</v>
      </c>
      <c r="BG1772" t="s">
        <v>263</v>
      </c>
    </row>
    <row r="1773" spans="58:59">
      <c r="BF1773">
        <v>6650868</v>
      </c>
      <c r="BG1773" t="s">
        <v>263</v>
      </c>
    </row>
    <row r="1774" spans="58:59">
      <c r="BF1774">
        <v>6650871</v>
      </c>
      <c r="BG1774" t="s">
        <v>263</v>
      </c>
    </row>
    <row r="1775" spans="58:59">
      <c r="BF1775">
        <v>6650872</v>
      </c>
      <c r="BG1775" t="s">
        <v>263</v>
      </c>
    </row>
    <row r="1776" spans="58:59">
      <c r="BF1776">
        <v>6650873</v>
      </c>
      <c r="BG1776" t="s">
        <v>263</v>
      </c>
    </row>
    <row r="1777" spans="58:59">
      <c r="BF1777">
        <v>6650874</v>
      </c>
      <c r="BG1777" t="s">
        <v>263</v>
      </c>
    </row>
    <row r="1778" spans="58:59">
      <c r="BF1778">
        <v>6650875</v>
      </c>
      <c r="BG1778" t="s">
        <v>263</v>
      </c>
    </row>
    <row r="1779" spans="58:59">
      <c r="BF1779">
        <v>6650876</v>
      </c>
      <c r="BG1779" t="s">
        <v>263</v>
      </c>
    </row>
    <row r="1780" spans="58:59">
      <c r="BF1780">
        <v>6650877</v>
      </c>
      <c r="BG1780" t="s">
        <v>263</v>
      </c>
    </row>
    <row r="1781" spans="58:59">
      <c r="BF1781">
        <v>6650881</v>
      </c>
      <c r="BG1781" t="s">
        <v>263</v>
      </c>
    </row>
    <row r="1782" spans="58:59">
      <c r="BF1782">
        <v>6650882</v>
      </c>
      <c r="BG1782" t="s">
        <v>263</v>
      </c>
    </row>
    <row r="1783" spans="58:59">
      <c r="BF1783">
        <v>6650883</v>
      </c>
      <c r="BG1783" t="s">
        <v>263</v>
      </c>
    </row>
    <row r="1784" spans="58:59">
      <c r="BF1784">
        <v>6650884</v>
      </c>
      <c r="BG1784" t="s">
        <v>263</v>
      </c>
    </row>
    <row r="1785" spans="58:59">
      <c r="BF1785">
        <v>6650885</v>
      </c>
      <c r="BG1785" t="s">
        <v>263</v>
      </c>
    </row>
    <row r="1786" spans="58:59">
      <c r="BF1786">
        <v>6650886</v>
      </c>
      <c r="BG1786" t="s">
        <v>263</v>
      </c>
    </row>
    <row r="1787" spans="58:59">
      <c r="BF1787">
        <v>6650887</v>
      </c>
      <c r="BG1787" t="s">
        <v>263</v>
      </c>
    </row>
    <row r="1788" spans="58:59">
      <c r="BF1788">
        <v>6650891</v>
      </c>
      <c r="BG1788" t="s">
        <v>266</v>
      </c>
    </row>
    <row r="1789" spans="58:59">
      <c r="BF1789">
        <v>6660000</v>
      </c>
      <c r="BG1789" t="s">
        <v>266</v>
      </c>
    </row>
    <row r="1790" spans="58:59">
      <c r="BF1790">
        <v>6660001</v>
      </c>
      <c r="BG1790" t="s">
        <v>266</v>
      </c>
    </row>
    <row r="1791" spans="58:59">
      <c r="BF1791">
        <v>6660002</v>
      </c>
      <c r="BG1791" t="s">
        <v>266</v>
      </c>
    </row>
    <row r="1792" spans="58:59">
      <c r="BF1792">
        <v>6660003</v>
      </c>
      <c r="BG1792" t="s">
        <v>266</v>
      </c>
    </row>
    <row r="1793" spans="58:59">
      <c r="BF1793">
        <v>6660004</v>
      </c>
      <c r="BG1793" t="s">
        <v>266</v>
      </c>
    </row>
    <row r="1794" spans="58:59">
      <c r="BF1794">
        <v>6660005</v>
      </c>
      <c r="BG1794" t="s">
        <v>266</v>
      </c>
    </row>
    <row r="1795" spans="58:59">
      <c r="BF1795">
        <v>6660006</v>
      </c>
      <c r="BG1795" t="s">
        <v>266</v>
      </c>
    </row>
    <row r="1796" spans="58:59">
      <c r="BF1796">
        <v>6660007</v>
      </c>
      <c r="BG1796" t="s">
        <v>266</v>
      </c>
    </row>
    <row r="1797" spans="58:59">
      <c r="BF1797">
        <v>6660011</v>
      </c>
      <c r="BG1797" t="s">
        <v>266</v>
      </c>
    </row>
    <row r="1798" spans="58:59">
      <c r="BF1798">
        <v>6660012</v>
      </c>
      <c r="BG1798" t="s">
        <v>266</v>
      </c>
    </row>
    <row r="1799" spans="58:59">
      <c r="BF1799">
        <v>6660013</v>
      </c>
      <c r="BG1799" t="s">
        <v>266</v>
      </c>
    </row>
    <row r="1800" spans="58:59">
      <c r="BF1800">
        <v>6660014</v>
      </c>
      <c r="BG1800" t="s">
        <v>266</v>
      </c>
    </row>
    <row r="1801" spans="58:59">
      <c r="BF1801">
        <v>6660015</v>
      </c>
      <c r="BG1801" t="s">
        <v>266</v>
      </c>
    </row>
    <row r="1802" spans="58:59">
      <c r="BF1802">
        <v>6660016</v>
      </c>
      <c r="BG1802" t="s">
        <v>266</v>
      </c>
    </row>
    <row r="1803" spans="58:59">
      <c r="BF1803">
        <v>6660017</v>
      </c>
      <c r="BG1803" t="s">
        <v>266</v>
      </c>
    </row>
    <row r="1804" spans="58:59">
      <c r="BF1804">
        <v>6660021</v>
      </c>
      <c r="BG1804" t="s">
        <v>266</v>
      </c>
    </row>
    <row r="1805" spans="58:59">
      <c r="BF1805">
        <v>6660022</v>
      </c>
      <c r="BG1805" t="s">
        <v>266</v>
      </c>
    </row>
    <row r="1806" spans="58:59">
      <c r="BF1806">
        <v>6660023</v>
      </c>
      <c r="BG1806" t="s">
        <v>266</v>
      </c>
    </row>
    <row r="1807" spans="58:59">
      <c r="BF1807">
        <v>6660024</v>
      </c>
      <c r="BG1807" t="s">
        <v>266</v>
      </c>
    </row>
    <row r="1808" spans="58:59">
      <c r="BF1808">
        <v>6660025</v>
      </c>
      <c r="BG1808" t="s">
        <v>266</v>
      </c>
    </row>
    <row r="1809" spans="58:59">
      <c r="BF1809">
        <v>6660026</v>
      </c>
      <c r="BG1809" t="s">
        <v>266</v>
      </c>
    </row>
    <row r="1810" spans="58:59">
      <c r="BF1810">
        <v>6660031</v>
      </c>
      <c r="BG1810" t="s">
        <v>266</v>
      </c>
    </row>
    <row r="1811" spans="58:59">
      <c r="BF1811">
        <v>6660032</v>
      </c>
      <c r="BG1811" t="s">
        <v>266</v>
      </c>
    </row>
    <row r="1812" spans="58:59">
      <c r="BF1812">
        <v>6660033</v>
      </c>
      <c r="BG1812" t="s">
        <v>266</v>
      </c>
    </row>
    <row r="1813" spans="58:59">
      <c r="BF1813">
        <v>6660034</v>
      </c>
      <c r="BG1813" t="s">
        <v>266</v>
      </c>
    </row>
    <row r="1814" spans="58:59">
      <c r="BF1814">
        <v>6660035</v>
      </c>
      <c r="BG1814" t="s">
        <v>266</v>
      </c>
    </row>
    <row r="1815" spans="58:59">
      <c r="BF1815">
        <v>6660036</v>
      </c>
      <c r="BG1815" t="s">
        <v>266</v>
      </c>
    </row>
    <row r="1816" spans="58:59">
      <c r="BF1816">
        <v>6660037</v>
      </c>
      <c r="BG1816" t="s">
        <v>266</v>
      </c>
    </row>
    <row r="1817" spans="58:59">
      <c r="BF1817">
        <v>6660101</v>
      </c>
      <c r="BG1817" t="s">
        <v>266</v>
      </c>
    </row>
    <row r="1818" spans="58:59">
      <c r="BF1818">
        <v>6660102</v>
      </c>
      <c r="BG1818" t="s">
        <v>266</v>
      </c>
    </row>
    <row r="1819" spans="58:59">
      <c r="BF1819">
        <v>6660103</v>
      </c>
      <c r="BG1819" t="s">
        <v>266</v>
      </c>
    </row>
    <row r="1820" spans="58:59">
      <c r="BF1820">
        <v>6660104</v>
      </c>
      <c r="BG1820" t="s">
        <v>266</v>
      </c>
    </row>
    <row r="1821" spans="58:59">
      <c r="BF1821">
        <v>6660105</v>
      </c>
      <c r="BG1821" t="s">
        <v>266</v>
      </c>
    </row>
    <row r="1822" spans="58:59">
      <c r="BF1822">
        <v>6660106</v>
      </c>
      <c r="BG1822" t="s">
        <v>266</v>
      </c>
    </row>
    <row r="1823" spans="58:59">
      <c r="BF1823">
        <v>6660107</v>
      </c>
      <c r="BG1823" t="s">
        <v>266</v>
      </c>
    </row>
    <row r="1824" spans="58:59">
      <c r="BF1824">
        <v>6660111</v>
      </c>
      <c r="BG1824" t="s">
        <v>266</v>
      </c>
    </row>
    <row r="1825" spans="58:59">
      <c r="BF1825">
        <v>6660112</v>
      </c>
      <c r="BG1825" t="s">
        <v>266</v>
      </c>
    </row>
    <row r="1826" spans="58:59">
      <c r="BF1826">
        <v>6660113</v>
      </c>
      <c r="BG1826" t="s">
        <v>266</v>
      </c>
    </row>
    <row r="1827" spans="58:59">
      <c r="BF1827">
        <v>6660114</v>
      </c>
      <c r="BG1827" t="s">
        <v>266</v>
      </c>
    </row>
    <row r="1828" spans="58:59">
      <c r="BF1828">
        <v>6660115</v>
      </c>
      <c r="BG1828" t="s">
        <v>266</v>
      </c>
    </row>
    <row r="1829" spans="58:59">
      <c r="BF1829">
        <v>6660116</v>
      </c>
      <c r="BG1829" t="s">
        <v>266</v>
      </c>
    </row>
    <row r="1830" spans="58:59">
      <c r="BF1830">
        <v>6660117</v>
      </c>
      <c r="BG1830" t="s">
        <v>266</v>
      </c>
    </row>
    <row r="1831" spans="58:59">
      <c r="BF1831">
        <v>6660121</v>
      </c>
      <c r="BG1831" t="s">
        <v>266</v>
      </c>
    </row>
    <row r="1832" spans="58:59">
      <c r="BF1832">
        <v>6660122</v>
      </c>
      <c r="BG1832" t="s">
        <v>266</v>
      </c>
    </row>
    <row r="1833" spans="58:59">
      <c r="BF1833">
        <v>6660123</v>
      </c>
      <c r="BG1833" t="s">
        <v>266</v>
      </c>
    </row>
    <row r="1834" spans="58:59">
      <c r="BF1834">
        <v>6660124</v>
      </c>
      <c r="BG1834" t="s">
        <v>266</v>
      </c>
    </row>
    <row r="1835" spans="58:59">
      <c r="BF1835">
        <v>6660125</v>
      </c>
      <c r="BG1835" t="s">
        <v>266</v>
      </c>
    </row>
    <row r="1836" spans="58:59">
      <c r="BF1836">
        <v>6660126</v>
      </c>
      <c r="BG1836" t="s">
        <v>266</v>
      </c>
    </row>
    <row r="1837" spans="58:59">
      <c r="BF1837">
        <v>6660127</v>
      </c>
      <c r="BG1837" t="s">
        <v>266</v>
      </c>
    </row>
    <row r="1838" spans="58:59">
      <c r="BF1838">
        <v>6660128</v>
      </c>
      <c r="BG1838" t="s">
        <v>266</v>
      </c>
    </row>
    <row r="1839" spans="58:59">
      <c r="BF1839">
        <v>6660129</v>
      </c>
      <c r="BG1839" t="s">
        <v>266</v>
      </c>
    </row>
    <row r="1840" spans="58:59">
      <c r="BF1840">
        <v>6660131</v>
      </c>
      <c r="BG1840" t="s">
        <v>266</v>
      </c>
    </row>
    <row r="1841" spans="58:59">
      <c r="BF1841">
        <v>6660132</v>
      </c>
      <c r="BG1841" t="s">
        <v>266</v>
      </c>
    </row>
    <row r="1842" spans="58:59">
      <c r="BF1842">
        <v>6660133</v>
      </c>
      <c r="BG1842" t="s">
        <v>266</v>
      </c>
    </row>
    <row r="1843" spans="58:59">
      <c r="BF1843">
        <v>6660134</v>
      </c>
      <c r="BG1843" t="s">
        <v>266</v>
      </c>
    </row>
    <row r="1844" spans="58:59">
      <c r="BF1844">
        <v>6660135</v>
      </c>
      <c r="BG1844" t="s">
        <v>266</v>
      </c>
    </row>
    <row r="1845" spans="58:59">
      <c r="BF1845">
        <v>6660136</v>
      </c>
      <c r="BG1845" t="s">
        <v>266</v>
      </c>
    </row>
    <row r="1846" spans="58:59">
      <c r="BF1846">
        <v>6660137</v>
      </c>
      <c r="BG1846" t="s">
        <v>266</v>
      </c>
    </row>
    <row r="1847" spans="58:59">
      <c r="BF1847">
        <v>6660138</v>
      </c>
      <c r="BG1847" t="s">
        <v>266</v>
      </c>
    </row>
    <row r="1848" spans="58:59">
      <c r="BF1848">
        <v>6660141</v>
      </c>
      <c r="BG1848" t="s">
        <v>266</v>
      </c>
    </row>
    <row r="1849" spans="58:59">
      <c r="BF1849">
        <v>6660142</v>
      </c>
      <c r="BG1849" t="s">
        <v>266</v>
      </c>
    </row>
    <row r="1850" spans="58:59">
      <c r="BF1850">
        <v>6660143</v>
      </c>
      <c r="BG1850" t="s">
        <v>266</v>
      </c>
    </row>
    <row r="1851" spans="58:59">
      <c r="BF1851">
        <v>6660144</v>
      </c>
      <c r="BG1851" t="s">
        <v>266</v>
      </c>
    </row>
    <row r="1852" spans="58:59">
      <c r="BF1852">
        <v>6660145</v>
      </c>
      <c r="BG1852" t="s">
        <v>266</v>
      </c>
    </row>
    <row r="1853" spans="58:59">
      <c r="BF1853">
        <v>6660146</v>
      </c>
      <c r="BG1853" t="s">
        <v>266</v>
      </c>
    </row>
    <row r="1854" spans="58:59">
      <c r="BF1854">
        <v>6660147</v>
      </c>
      <c r="BG1854" t="s">
        <v>266</v>
      </c>
    </row>
    <row r="1855" spans="58:59">
      <c r="BF1855">
        <v>6660148</v>
      </c>
      <c r="BG1855" t="s">
        <v>266</v>
      </c>
    </row>
    <row r="1856" spans="58:59">
      <c r="BF1856">
        <v>6660151</v>
      </c>
      <c r="BG1856" t="s">
        <v>266</v>
      </c>
    </row>
    <row r="1857" spans="58:59">
      <c r="BF1857">
        <v>6660152</v>
      </c>
      <c r="BG1857" t="s">
        <v>266</v>
      </c>
    </row>
    <row r="1858" spans="58:59">
      <c r="BF1858">
        <v>6660153</v>
      </c>
      <c r="BG1858" t="s">
        <v>266</v>
      </c>
    </row>
    <row r="1859" spans="58:59">
      <c r="BF1859">
        <v>6660154</v>
      </c>
      <c r="BG1859" t="s">
        <v>266</v>
      </c>
    </row>
    <row r="1860" spans="58:59">
      <c r="BF1860">
        <v>6660155</v>
      </c>
      <c r="BG1860" t="s">
        <v>266</v>
      </c>
    </row>
    <row r="1861" spans="58:59">
      <c r="BF1861">
        <v>6660156</v>
      </c>
      <c r="BG1861" t="s">
        <v>266</v>
      </c>
    </row>
    <row r="1862" spans="58:59">
      <c r="BF1862">
        <v>6660157</v>
      </c>
      <c r="BG1862" t="s">
        <v>266</v>
      </c>
    </row>
    <row r="1863" spans="58:59">
      <c r="BF1863">
        <v>6660158</v>
      </c>
      <c r="BG1863" t="s">
        <v>266</v>
      </c>
    </row>
    <row r="1864" spans="58:59">
      <c r="BF1864">
        <v>6660161</v>
      </c>
      <c r="BG1864" t="s">
        <v>263</v>
      </c>
    </row>
    <row r="1865" spans="58:59">
      <c r="BF1865">
        <v>6660162</v>
      </c>
      <c r="BG1865" t="s">
        <v>263</v>
      </c>
    </row>
    <row r="1866" spans="58:59">
      <c r="BF1866">
        <v>6660200</v>
      </c>
      <c r="BG1866" t="s">
        <v>279</v>
      </c>
    </row>
    <row r="1867" spans="58:59">
      <c r="BF1867">
        <v>6660201</v>
      </c>
      <c r="BG1867" t="s">
        <v>279</v>
      </c>
    </row>
    <row r="1868" spans="58:59">
      <c r="BF1868">
        <v>6660202</v>
      </c>
      <c r="BG1868" t="s">
        <v>279</v>
      </c>
    </row>
    <row r="1869" spans="58:59">
      <c r="BF1869">
        <v>6660203</v>
      </c>
      <c r="BG1869" t="s">
        <v>279</v>
      </c>
    </row>
    <row r="1870" spans="58:59">
      <c r="BF1870">
        <v>6660204</v>
      </c>
      <c r="BG1870" t="s">
        <v>279</v>
      </c>
    </row>
    <row r="1871" spans="58:59">
      <c r="BF1871">
        <v>6660211</v>
      </c>
      <c r="BG1871" t="s">
        <v>279</v>
      </c>
    </row>
    <row r="1872" spans="58:59">
      <c r="BF1872">
        <v>6660212</v>
      </c>
      <c r="BG1872" t="s">
        <v>279</v>
      </c>
    </row>
    <row r="1873" spans="58:59">
      <c r="BF1873">
        <v>6660213</v>
      </c>
      <c r="BG1873" t="s">
        <v>279</v>
      </c>
    </row>
    <row r="1874" spans="58:59">
      <c r="BF1874">
        <v>6660214</v>
      </c>
      <c r="BG1874" t="s">
        <v>279</v>
      </c>
    </row>
    <row r="1875" spans="58:59">
      <c r="BF1875">
        <v>6660215</v>
      </c>
      <c r="BG1875" t="s">
        <v>279</v>
      </c>
    </row>
    <row r="1876" spans="58:59">
      <c r="BF1876">
        <v>6660221</v>
      </c>
      <c r="BG1876" t="s">
        <v>279</v>
      </c>
    </row>
    <row r="1877" spans="58:59">
      <c r="BF1877">
        <v>6660222</v>
      </c>
      <c r="BG1877" t="s">
        <v>279</v>
      </c>
    </row>
    <row r="1878" spans="58:59">
      <c r="BF1878">
        <v>6660223</v>
      </c>
      <c r="BG1878" t="s">
        <v>279</v>
      </c>
    </row>
    <row r="1879" spans="58:59">
      <c r="BF1879">
        <v>6660224</v>
      </c>
      <c r="BG1879" t="s">
        <v>279</v>
      </c>
    </row>
    <row r="1880" spans="58:59">
      <c r="BF1880">
        <v>6660225</v>
      </c>
      <c r="BG1880" t="s">
        <v>279</v>
      </c>
    </row>
    <row r="1881" spans="58:59">
      <c r="BF1881">
        <v>6660226</v>
      </c>
      <c r="BG1881" t="s">
        <v>279</v>
      </c>
    </row>
    <row r="1882" spans="58:59">
      <c r="BF1882">
        <v>6660227</v>
      </c>
      <c r="BG1882" t="s">
        <v>279</v>
      </c>
    </row>
    <row r="1883" spans="58:59">
      <c r="BF1883">
        <v>6660231</v>
      </c>
      <c r="BG1883" t="s">
        <v>279</v>
      </c>
    </row>
    <row r="1884" spans="58:59">
      <c r="BF1884">
        <v>6660232</v>
      </c>
      <c r="BG1884" t="s">
        <v>279</v>
      </c>
    </row>
    <row r="1885" spans="58:59">
      <c r="BF1885">
        <v>6660233</v>
      </c>
      <c r="BG1885" t="s">
        <v>279</v>
      </c>
    </row>
    <row r="1886" spans="58:59">
      <c r="BF1886">
        <v>6660234</v>
      </c>
      <c r="BG1886" t="s">
        <v>279</v>
      </c>
    </row>
    <row r="1887" spans="58:59">
      <c r="BF1887">
        <v>6660235</v>
      </c>
      <c r="BG1887" t="s">
        <v>279</v>
      </c>
    </row>
    <row r="1888" spans="58:59">
      <c r="BF1888">
        <v>6660236</v>
      </c>
      <c r="BG1888" t="s">
        <v>279</v>
      </c>
    </row>
    <row r="1889" spans="58:59">
      <c r="BF1889">
        <v>6660237</v>
      </c>
      <c r="BG1889" t="s">
        <v>279</v>
      </c>
    </row>
    <row r="1890" spans="58:59">
      <c r="BF1890">
        <v>6660241</v>
      </c>
      <c r="BG1890" t="s">
        <v>279</v>
      </c>
    </row>
    <row r="1891" spans="58:59">
      <c r="BF1891">
        <v>6660242</v>
      </c>
      <c r="BG1891" t="s">
        <v>279</v>
      </c>
    </row>
    <row r="1892" spans="58:59">
      <c r="BF1892">
        <v>6660243</v>
      </c>
      <c r="BG1892" t="s">
        <v>279</v>
      </c>
    </row>
    <row r="1893" spans="58:59">
      <c r="BF1893">
        <v>6660244</v>
      </c>
      <c r="BG1893" t="s">
        <v>279</v>
      </c>
    </row>
    <row r="1894" spans="58:59">
      <c r="BF1894">
        <v>6660245</v>
      </c>
      <c r="BG1894" t="s">
        <v>279</v>
      </c>
    </row>
    <row r="1895" spans="58:59">
      <c r="BF1895">
        <v>6660246</v>
      </c>
      <c r="BG1895" t="s">
        <v>279</v>
      </c>
    </row>
    <row r="1896" spans="58:59">
      <c r="BF1896">
        <v>6660251</v>
      </c>
      <c r="BG1896" t="s">
        <v>279</v>
      </c>
    </row>
    <row r="1897" spans="58:59">
      <c r="BF1897">
        <v>6660252</v>
      </c>
      <c r="BG1897" t="s">
        <v>279</v>
      </c>
    </row>
    <row r="1898" spans="58:59">
      <c r="BF1898">
        <v>6660253</v>
      </c>
      <c r="BG1898" t="s">
        <v>279</v>
      </c>
    </row>
    <row r="1899" spans="58:59">
      <c r="BF1899">
        <v>6660254</v>
      </c>
      <c r="BG1899" t="s">
        <v>279</v>
      </c>
    </row>
    <row r="1900" spans="58:59">
      <c r="BF1900">
        <v>6660255</v>
      </c>
      <c r="BG1900" t="s">
        <v>279</v>
      </c>
    </row>
    <row r="1901" spans="58:59">
      <c r="BF1901">
        <v>6660256</v>
      </c>
      <c r="BG1901" t="s">
        <v>279</v>
      </c>
    </row>
    <row r="1902" spans="58:59">
      <c r="BF1902">
        <v>6660257</v>
      </c>
      <c r="BG1902" t="s">
        <v>279</v>
      </c>
    </row>
    <row r="1903" spans="58:59">
      <c r="BF1903">
        <v>6660261</v>
      </c>
      <c r="BG1903" t="s">
        <v>279</v>
      </c>
    </row>
    <row r="1904" spans="58:59">
      <c r="BF1904">
        <v>6660262</v>
      </c>
      <c r="BG1904" t="s">
        <v>279</v>
      </c>
    </row>
    <row r="1905" spans="58:59">
      <c r="BF1905">
        <v>6670000</v>
      </c>
      <c r="BG1905" t="s">
        <v>271</v>
      </c>
    </row>
    <row r="1906" spans="58:59">
      <c r="BF1906">
        <v>6670001</v>
      </c>
      <c r="BG1906" t="s">
        <v>271</v>
      </c>
    </row>
    <row r="1907" spans="58:59">
      <c r="BF1907">
        <v>6670002</v>
      </c>
      <c r="BG1907" t="s">
        <v>271</v>
      </c>
    </row>
    <row r="1908" spans="58:59">
      <c r="BF1908">
        <v>6670003</v>
      </c>
      <c r="BG1908" t="s">
        <v>271</v>
      </c>
    </row>
    <row r="1909" spans="58:59">
      <c r="BF1909">
        <v>6670004</v>
      </c>
      <c r="BG1909" t="s">
        <v>271</v>
      </c>
    </row>
    <row r="1910" spans="58:59">
      <c r="BF1910">
        <v>6670005</v>
      </c>
      <c r="BG1910" t="s">
        <v>271</v>
      </c>
    </row>
    <row r="1911" spans="58:59">
      <c r="BF1911">
        <v>6670011</v>
      </c>
      <c r="BG1911" t="s">
        <v>271</v>
      </c>
    </row>
    <row r="1912" spans="58:59">
      <c r="BF1912">
        <v>6670012</v>
      </c>
      <c r="BG1912" t="s">
        <v>271</v>
      </c>
    </row>
    <row r="1913" spans="58:59">
      <c r="BF1913">
        <v>6670013</v>
      </c>
      <c r="BG1913" t="s">
        <v>271</v>
      </c>
    </row>
    <row r="1914" spans="58:59">
      <c r="BF1914">
        <v>6670014</v>
      </c>
      <c r="BG1914" t="s">
        <v>271</v>
      </c>
    </row>
    <row r="1915" spans="58:59">
      <c r="BF1915">
        <v>6670015</v>
      </c>
      <c r="BG1915" t="s">
        <v>271</v>
      </c>
    </row>
    <row r="1916" spans="58:59">
      <c r="BF1916">
        <v>6670016</v>
      </c>
      <c r="BG1916" t="s">
        <v>271</v>
      </c>
    </row>
    <row r="1917" spans="58:59">
      <c r="BF1917">
        <v>6670021</v>
      </c>
      <c r="BG1917" t="s">
        <v>271</v>
      </c>
    </row>
    <row r="1918" spans="58:59">
      <c r="BF1918">
        <v>6670022</v>
      </c>
      <c r="BG1918" t="s">
        <v>271</v>
      </c>
    </row>
    <row r="1919" spans="58:59">
      <c r="BF1919">
        <v>6670023</v>
      </c>
      <c r="BG1919" t="s">
        <v>271</v>
      </c>
    </row>
    <row r="1920" spans="58:59">
      <c r="BF1920">
        <v>6670024</v>
      </c>
      <c r="BG1920" t="s">
        <v>271</v>
      </c>
    </row>
    <row r="1921" spans="58:59">
      <c r="BF1921">
        <v>6670031</v>
      </c>
      <c r="BG1921" t="s">
        <v>271</v>
      </c>
    </row>
    <row r="1922" spans="58:59">
      <c r="BF1922">
        <v>6670032</v>
      </c>
      <c r="BG1922" t="s">
        <v>271</v>
      </c>
    </row>
    <row r="1923" spans="58:59">
      <c r="BF1923">
        <v>6670041</v>
      </c>
      <c r="BG1923" t="s">
        <v>271</v>
      </c>
    </row>
    <row r="1924" spans="58:59">
      <c r="BF1924">
        <v>6670042</v>
      </c>
      <c r="BG1924" t="s">
        <v>271</v>
      </c>
    </row>
    <row r="1925" spans="58:59">
      <c r="BF1925">
        <v>6670043</v>
      </c>
      <c r="BG1925" t="s">
        <v>271</v>
      </c>
    </row>
    <row r="1926" spans="58:59">
      <c r="BF1926">
        <v>6670044</v>
      </c>
      <c r="BG1926" t="s">
        <v>271</v>
      </c>
    </row>
    <row r="1927" spans="58:59">
      <c r="BF1927">
        <v>6670045</v>
      </c>
      <c r="BG1927" t="s">
        <v>271</v>
      </c>
    </row>
    <row r="1928" spans="58:59">
      <c r="BF1928">
        <v>6670051</v>
      </c>
      <c r="BG1928" t="s">
        <v>271</v>
      </c>
    </row>
    <row r="1929" spans="58:59">
      <c r="BF1929">
        <v>6670052</v>
      </c>
      <c r="BG1929" t="s">
        <v>271</v>
      </c>
    </row>
    <row r="1930" spans="58:59">
      <c r="BF1930">
        <v>6670053</v>
      </c>
      <c r="BG1930" t="s">
        <v>271</v>
      </c>
    </row>
    <row r="1931" spans="58:59">
      <c r="BF1931">
        <v>6670101</v>
      </c>
      <c r="BG1931" t="s">
        <v>271</v>
      </c>
    </row>
    <row r="1932" spans="58:59">
      <c r="BF1932">
        <v>6670102</v>
      </c>
      <c r="BG1932" t="s">
        <v>271</v>
      </c>
    </row>
    <row r="1933" spans="58:59">
      <c r="BF1933">
        <v>6670103</v>
      </c>
      <c r="BG1933" t="s">
        <v>271</v>
      </c>
    </row>
    <row r="1934" spans="58:59">
      <c r="BF1934">
        <v>6670104</v>
      </c>
      <c r="BG1934" t="s">
        <v>271</v>
      </c>
    </row>
    <row r="1935" spans="58:59">
      <c r="BF1935">
        <v>6670105</v>
      </c>
      <c r="BG1935" t="s">
        <v>271</v>
      </c>
    </row>
    <row r="1936" spans="58:59">
      <c r="BF1936">
        <v>6670106</v>
      </c>
      <c r="BG1936" t="s">
        <v>271</v>
      </c>
    </row>
    <row r="1937" spans="58:59">
      <c r="BF1937">
        <v>6670107</v>
      </c>
      <c r="BG1937" t="s">
        <v>271</v>
      </c>
    </row>
    <row r="1938" spans="58:59">
      <c r="BF1938">
        <v>6670111</v>
      </c>
      <c r="BG1938" t="s">
        <v>271</v>
      </c>
    </row>
    <row r="1939" spans="58:59">
      <c r="BF1939">
        <v>6670112</v>
      </c>
      <c r="BG1939" t="s">
        <v>271</v>
      </c>
    </row>
    <row r="1940" spans="58:59">
      <c r="BF1940">
        <v>6670113</v>
      </c>
      <c r="BG1940" t="s">
        <v>271</v>
      </c>
    </row>
    <row r="1941" spans="58:59">
      <c r="BF1941">
        <v>6670114</v>
      </c>
      <c r="BG1941" t="s">
        <v>271</v>
      </c>
    </row>
    <row r="1942" spans="58:59">
      <c r="BF1942">
        <v>6670115</v>
      </c>
      <c r="BG1942" t="s">
        <v>271</v>
      </c>
    </row>
    <row r="1943" spans="58:59">
      <c r="BF1943">
        <v>6670121</v>
      </c>
      <c r="BG1943" t="s">
        <v>271</v>
      </c>
    </row>
    <row r="1944" spans="58:59">
      <c r="BF1944">
        <v>6670122</v>
      </c>
      <c r="BG1944" t="s">
        <v>271</v>
      </c>
    </row>
    <row r="1945" spans="58:59">
      <c r="BF1945">
        <v>6670123</v>
      </c>
      <c r="BG1945" t="s">
        <v>271</v>
      </c>
    </row>
    <row r="1946" spans="58:59">
      <c r="BF1946">
        <v>6670124</v>
      </c>
      <c r="BG1946" t="s">
        <v>271</v>
      </c>
    </row>
    <row r="1947" spans="58:59">
      <c r="BF1947">
        <v>6670125</v>
      </c>
      <c r="BG1947" t="s">
        <v>271</v>
      </c>
    </row>
    <row r="1948" spans="58:59">
      <c r="BF1948">
        <v>6670126</v>
      </c>
      <c r="BG1948" t="s">
        <v>271</v>
      </c>
    </row>
    <row r="1949" spans="58:59">
      <c r="BF1949">
        <v>6670131</v>
      </c>
      <c r="BG1949" t="s">
        <v>271</v>
      </c>
    </row>
    <row r="1950" spans="58:59">
      <c r="BF1950">
        <v>6670132</v>
      </c>
      <c r="BG1950" t="s">
        <v>271</v>
      </c>
    </row>
    <row r="1951" spans="58:59">
      <c r="BF1951">
        <v>6670133</v>
      </c>
      <c r="BG1951" t="s">
        <v>271</v>
      </c>
    </row>
    <row r="1952" spans="58:59">
      <c r="BF1952">
        <v>6670134</v>
      </c>
      <c r="BG1952" t="s">
        <v>271</v>
      </c>
    </row>
    <row r="1953" spans="58:59">
      <c r="BF1953">
        <v>6670135</v>
      </c>
      <c r="BG1953" t="s">
        <v>271</v>
      </c>
    </row>
    <row r="1954" spans="58:59">
      <c r="BF1954">
        <v>6670136</v>
      </c>
      <c r="BG1954" t="s">
        <v>271</v>
      </c>
    </row>
    <row r="1955" spans="58:59">
      <c r="BF1955">
        <v>6670141</v>
      </c>
      <c r="BG1955" t="s">
        <v>271</v>
      </c>
    </row>
    <row r="1956" spans="58:59">
      <c r="BF1956">
        <v>6670142</v>
      </c>
      <c r="BG1956" t="s">
        <v>271</v>
      </c>
    </row>
    <row r="1957" spans="58:59">
      <c r="BF1957">
        <v>6670143</v>
      </c>
      <c r="BG1957" t="s">
        <v>271</v>
      </c>
    </row>
    <row r="1958" spans="58:59">
      <c r="BF1958">
        <v>6670144</v>
      </c>
      <c r="BG1958" t="s">
        <v>271</v>
      </c>
    </row>
    <row r="1959" spans="58:59">
      <c r="BF1959">
        <v>6670145</v>
      </c>
      <c r="BG1959" t="s">
        <v>271</v>
      </c>
    </row>
    <row r="1960" spans="58:59">
      <c r="BF1960">
        <v>6670301</v>
      </c>
      <c r="BG1960" t="s">
        <v>271</v>
      </c>
    </row>
    <row r="1961" spans="58:59">
      <c r="BF1961">
        <v>6670302</v>
      </c>
      <c r="BG1961" t="s">
        <v>271</v>
      </c>
    </row>
    <row r="1962" spans="58:59">
      <c r="BF1962">
        <v>6670303</v>
      </c>
      <c r="BG1962" t="s">
        <v>271</v>
      </c>
    </row>
    <row r="1963" spans="58:59">
      <c r="BF1963">
        <v>6670304</v>
      </c>
      <c r="BG1963" t="s">
        <v>271</v>
      </c>
    </row>
    <row r="1964" spans="58:59">
      <c r="BF1964">
        <v>6670304</v>
      </c>
      <c r="BG1964" t="s">
        <v>271</v>
      </c>
    </row>
    <row r="1965" spans="58:59">
      <c r="BF1965">
        <v>6670305</v>
      </c>
      <c r="BG1965" t="s">
        <v>271</v>
      </c>
    </row>
    <row r="1966" spans="58:59">
      <c r="BF1966">
        <v>6670306</v>
      </c>
      <c r="BG1966" t="s">
        <v>271</v>
      </c>
    </row>
    <row r="1967" spans="58:59">
      <c r="BF1967">
        <v>6670311</v>
      </c>
      <c r="BG1967" t="s">
        <v>271</v>
      </c>
    </row>
    <row r="1968" spans="58:59">
      <c r="BF1968">
        <v>6670312</v>
      </c>
      <c r="BG1968" t="s">
        <v>271</v>
      </c>
    </row>
    <row r="1969" spans="58:59">
      <c r="BF1969">
        <v>6670313</v>
      </c>
      <c r="BG1969" t="s">
        <v>271</v>
      </c>
    </row>
    <row r="1970" spans="58:59">
      <c r="BF1970">
        <v>6670314</v>
      </c>
      <c r="BG1970" t="s">
        <v>271</v>
      </c>
    </row>
    <row r="1971" spans="58:59">
      <c r="BF1971">
        <v>6670315</v>
      </c>
      <c r="BG1971" t="s">
        <v>271</v>
      </c>
    </row>
    <row r="1972" spans="58:59">
      <c r="BF1972">
        <v>6670321</v>
      </c>
      <c r="BG1972" t="s">
        <v>271</v>
      </c>
    </row>
    <row r="1973" spans="58:59">
      <c r="BF1973">
        <v>6670322</v>
      </c>
      <c r="BG1973" t="s">
        <v>271</v>
      </c>
    </row>
    <row r="1974" spans="58:59">
      <c r="BF1974">
        <v>6670323</v>
      </c>
      <c r="BG1974" t="s">
        <v>271</v>
      </c>
    </row>
    <row r="1975" spans="58:59">
      <c r="BF1975">
        <v>6670324</v>
      </c>
      <c r="BG1975" t="s">
        <v>271</v>
      </c>
    </row>
    <row r="1976" spans="58:59">
      <c r="BF1976">
        <v>6670325</v>
      </c>
      <c r="BG1976" t="s">
        <v>271</v>
      </c>
    </row>
    <row r="1977" spans="58:59">
      <c r="BF1977">
        <v>6670325</v>
      </c>
      <c r="BG1977" t="s">
        <v>271</v>
      </c>
    </row>
    <row r="1978" spans="58:59">
      <c r="BF1978">
        <v>6670431</v>
      </c>
      <c r="BG1978" t="s">
        <v>271</v>
      </c>
    </row>
    <row r="1979" spans="58:59">
      <c r="BF1979">
        <v>6670432</v>
      </c>
      <c r="BG1979" t="s">
        <v>271</v>
      </c>
    </row>
    <row r="1980" spans="58:59">
      <c r="BF1980">
        <v>6670433</v>
      </c>
      <c r="BG1980" t="s">
        <v>271</v>
      </c>
    </row>
    <row r="1981" spans="58:59">
      <c r="BF1981">
        <v>6670434</v>
      </c>
      <c r="BG1981" t="s">
        <v>271</v>
      </c>
    </row>
    <row r="1982" spans="58:59">
      <c r="BF1982">
        <v>6670435</v>
      </c>
      <c r="BG1982" t="s">
        <v>271</v>
      </c>
    </row>
    <row r="1983" spans="58:59">
      <c r="BF1983">
        <v>6670436</v>
      </c>
      <c r="BG1983" t="s">
        <v>271</v>
      </c>
    </row>
    <row r="1984" spans="58:59">
      <c r="BF1984">
        <v>6671101</v>
      </c>
      <c r="BG1984" t="s">
        <v>271</v>
      </c>
    </row>
    <row r="1985" spans="58:59">
      <c r="BF1985">
        <v>6671102</v>
      </c>
      <c r="BG1985" t="s">
        <v>271</v>
      </c>
    </row>
    <row r="1986" spans="58:59">
      <c r="BF1986">
        <v>6671103</v>
      </c>
      <c r="BG1986" t="s">
        <v>271</v>
      </c>
    </row>
    <row r="1987" spans="58:59">
      <c r="BF1987">
        <v>6671104</v>
      </c>
      <c r="BG1987" t="s">
        <v>271</v>
      </c>
    </row>
    <row r="1988" spans="58:59">
      <c r="BF1988">
        <v>6671105</v>
      </c>
      <c r="BG1988" t="s">
        <v>271</v>
      </c>
    </row>
    <row r="1989" spans="58:59">
      <c r="BF1989">
        <v>6671111</v>
      </c>
      <c r="BG1989" t="s">
        <v>271</v>
      </c>
    </row>
    <row r="1990" spans="58:59">
      <c r="BF1990">
        <v>6671112</v>
      </c>
      <c r="BG1990" t="s">
        <v>271</v>
      </c>
    </row>
    <row r="1991" spans="58:59">
      <c r="BF1991">
        <v>6671113</v>
      </c>
      <c r="BG1991" t="s">
        <v>271</v>
      </c>
    </row>
    <row r="1992" spans="58:59">
      <c r="BF1992">
        <v>6671114</v>
      </c>
      <c r="BG1992" t="s">
        <v>271</v>
      </c>
    </row>
    <row r="1993" spans="58:59">
      <c r="BF1993">
        <v>6671115</v>
      </c>
      <c r="BG1993" t="s">
        <v>271</v>
      </c>
    </row>
    <row r="1994" spans="58:59">
      <c r="BF1994">
        <v>6671116</v>
      </c>
      <c r="BG1994" t="s">
        <v>271</v>
      </c>
    </row>
    <row r="1995" spans="58:59">
      <c r="BF1995">
        <v>6671117</v>
      </c>
      <c r="BG1995" t="s">
        <v>271</v>
      </c>
    </row>
    <row r="1996" spans="58:59">
      <c r="BF1996">
        <v>6671118</v>
      </c>
      <c r="BG1996" t="s">
        <v>271</v>
      </c>
    </row>
    <row r="1997" spans="58:59">
      <c r="BF1997">
        <v>6671119</v>
      </c>
      <c r="BG1997" t="s">
        <v>271</v>
      </c>
    </row>
    <row r="1998" spans="58:59">
      <c r="BF1998">
        <v>6671121</v>
      </c>
      <c r="BG1998" t="s">
        <v>271</v>
      </c>
    </row>
    <row r="1999" spans="58:59">
      <c r="BF1999">
        <v>6671122</v>
      </c>
      <c r="BG1999" t="s">
        <v>271</v>
      </c>
    </row>
    <row r="2000" spans="58:59">
      <c r="BF2000">
        <v>6671123</v>
      </c>
      <c r="BG2000" t="s">
        <v>271</v>
      </c>
    </row>
    <row r="2001" spans="58:59">
      <c r="BF2001">
        <v>6671124</v>
      </c>
      <c r="BG2001" t="s">
        <v>271</v>
      </c>
    </row>
    <row r="2002" spans="58:59">
      <c r="BF2002">
        <v>6671125</v>
      </c>
      <c r="BG2002" t="s">
        <v>271</v>
      </c>
    </row>
    <row r="2003" spans="58:59">
      <c r="BF2003">
        <v>6671126</v>
      </c>
      <c r="BG2003" t="s">
        <v>271</v>
      </c>
    </row>
    <row r="2004" spans="58:59">
      <c r="BF2004">
        <v>6671127</v>
      </c>
      <c r="BG2004" t="s">
        <v>271</v>
      </c>
    </row>
    <row r="2005" spans="58:59">
      <c r="BF2005">
        <v>6671128</v>
      </c>
      <c r="BG2005" t="s">
        <v>271</v>
      </c>
    </row>
    <row r="2006" spans="58:59">
      <c r="BF2006">
        <v>6671301</v>
      </c>
      <c r="BG2006" t="s">
        <v>289</v>
      </c>
    </row>
    <row r="2007" spans="58:59">
      <c r="BF2007">
        <v>6671302</v>
      </c>
      <c r="BG2007" t="s">
        <v>289</v>
      </c>
    </row>
    <row r="2008" spans="58:59">
      <c r="BF2008">
        <v>6671303</v>
      </c>
      <c r="BG2008" t="s">
        <v>289</v>
      </c>
    </row>
    <row r="2009" spans="58:59">
      <c r="BF2009">
        <v>6671304</v>
      </c>
      <c r="BG2009" t="s">
        <v>289</v>
      </c>
    </row>
    <row r="2010" spans="58:59">
      <c r="BF2010">
        <v>6671311</v>
      </c>
      <c r="BG2010" t="s">
        <v>289</v>
      </c>
    </row>
    <row r="2011" spans="58:59">
      <c r="BF2011">
        <v>6671312</v>
      </c>
      <c r="BG2011" t="s">
        <v>289</v>
      </c>
    </row>
    <row r="2012" spans="58:59">
      <c r="BF2012">
        <v>6671313</v>
      </c>
      <c r="BG2012" t="s">
        <v>289</v>
      </c>
    </row>
    <row r="2013" spans="58:59">
      <c r="BF2013">
        <v>6671314</v>
      </c>
      <c r="BG2013" t="s">
        <v>289</v>
      </c>
    </row>
    <row r="2014" spans="58:59">
      <c r="BF2014">
        <v>6671315</v>
      </c>
      <c r="BG2014" t="s">
        <v>289</v>
      </c>
    </row>
    <row r="2015" spans="58:59">
      <c r="BF2015">
        <v>6671316</v>
      </c>
      <c r="BG2015" t="s">
        <v>289</v>
      </c>
    </row>
    <row r="2016" spans="58:59">
      <c r="BF2016">
        <v>6671317</v>
      </c>
      <c r="BG2016" t="s">
        <v>289</v>
      </c>
    </row>
    <row r="2017" spans="58:59">
      <c r="BF2017">
        <v>6671321</v>
      </c>
      <c r="BG2017" t="s">
        <v>289</v>
      </c>
    </row>
    <row r="2018" spans="58:59">
      <c r="BF2018">
        <v>6671322</v>
      </c>
      <c r="BG2018" t="s">
        <v>289</v>
      </c>
    </row>
    <row r="2019" spans="58:59">
      <c r="BF2019">
        <v>6671323</v>
      </c>
      <c r="BG2019" t="s">
        <v>289</v>
      </c>
    </row>
    <row r="2020" spans="58:59">
      <c r="BF2020">
        <v>6671324</v>
      </c>
      <c r="BG2020" t="s">
        <v>289</v>
      </c>
    </row>
    <row r="2021" spans="58:59">
      <c r="BF2021">
        <v>6671325</v>
      </c>
      <c r="BG2021" t="s">
        <v>289</v>
      </c>
    </row>
    <row r="2022" spans="58:59">
      <c r="BF2022">
        <v>6671326</v>
      </c>
      <c r="BG2022" t="s">
        <v>289</v>
      </c>
    </row>
    <row r="2023" spans="58:59">
      <c r="BF2023">
        <v>6671331</v>
      </c>
      <c r="BG2023" t="s">
        <v>289</v>
      </c>
    </row>
    <row r="2024" spans="58:59">
      <c r="BF2024">
        <v>6671332</v>
      </c>
      <c r="BG2024" t="s">
        <v>289</v>
      </c>
    </row>
    <row r="2025" spans="58:59">
      <c r="BF2025">
        <v>6671333</v>
      </c>
      <c r="BG2025" t="s">
        <v>289</v>
      </c>
    </row>
    <row r="2026" spans="58:59">
      <c r="BF2026">
        <v>6671334</v>
      </c>
      <c r="BG2026" t="s">
        <v>289</v>
      </c>
    </row>
    <row r="2027" spans="58:59">
      <c r="BF2027">
        <v>6671335</v>
      </c>
      <c r="BG2027" t="s">
        <v>289</v>
      </c>
    </row>
    <row r="2028" spans="58:59">
      <c r="BF2028">
        <v>6671336</v>
      </c>
      <c r="BG2028" t="s">
        <v>289</v>
      </c>
    </row>
    <row r="2029" spans="58:59">
      <c r="BF2029">
        <v>6671337</v>
      </c>
      <c r="BG2029" t="s">
        <v>289</v>
      </c>
    </row>
    <row r="2030" spans="58:59">
      <c r="BF2030">
        <v>6671341</v>
      </c>
      <c r="BG2030" t="s">
        <v>289</v>
      </c>
    </row>
    <row r="2031" spans="58:59">
      <c r="BF2031">
        <v>6671342</v>
      </c>
      <c r="BG2031" t="s">
        <v>289</v>
      </c>
    </row>
    <row r="2032" spans="58:59">
      <c r="BF2032">
        <v>6671343</v>
      </c>
      <c r="BG2032" t="s">
        <v>289</v>
      </c>
    </row>
    <row r="2033" spans="58:59">
      <c r="BF2033">
        <v>6671344</v>
      </c>
      <c r="BG2033" t="s">
        <v>289</v>
      </c>
    </row>
    <row r="2034" spans="58:59">
      <c r="BF2034">
        <v>6671345</v>
      </c>
      <c r="BG2034" t="s">
        <v>289</v>
      </c>
    </row>
    <row r="2035" spans="58:59">
      <c r="BF2035">
        <v>6671346</v>
      </c>
      <c r="BG2035" t="s">
        <v>289</v>
      </c>
    </row>
    <row r="2036" spans="58:59">
      <c r="BF2036">
        <v>6671347</v>
      </c>
      <c r="BG2036" t="s">
        <v>289</v>
      </c>
    </row>
    <row r="2037" spans="58:59">
      <c r="BF2037">
        <v>6671351</v>
      </c>
      <c r="BG2037" t="s">
        <v>289</v>
      </c>
    </row>
    <row r="2038" spans="58:59">
      <c r="BF2038">
        <v>6671352</v>
      </c>
      <c r="BG2038" t="s">
        <v>289</v>
      </c>
    </row>
    <row r="2039" spans="58:59">
      <c r="BF2039">
        <v>6671353</v>
      </c>
      <c r="BG2039" t="s">
        <v>289</v>
      </c>
    </row>
    <row r="2040" spans="58:59">
      <c r="BF2040">
        <v>6671354</v>
      </c>
      <c r="BG2040" t="s">
        <v>289</v>
      </c>
    </row>
    <row r="2041" spans="58:59">
      <c r="BF2041">
        <v>6671361</v>
      </c>
      <c r="BG2041" t="s">
        <v>289</v>
      </c>
    </row>
    <row r="2042" spans="58:59">
      <c r="BF2042">
        <v>6671362</v>
      </c>
      <c r="BG2042" t="s">
        <v>289</v>
      </c>
    </row>
    <row r="2043" spans="58:59">
      <c r="BF2043">
        <v>6671363</v>
      </c>
      <c r="BG2043" t="s">
        <v>289</v>
      </c>
    </row>
    <row r="2044" spans="58:59">
      <c r="BF2044">
        <v>6671364</v>
      </c>
      <c r="BG2044" t="s">
        <v>289</v>
      </c>
    </row>
    <row r="2045" spans="58:59">
      <c r="BF2045">
        <v>6671365</v>
      </c>
      <c r="BG2045" t="s">
        <v>289</v>
      </c>
    </row>
    <row r="2046" spans="58:59">
      <c r="BF2046">
        <v>6671366</v>
      </c>
      <c r="BG2046" t="s">
        <v>289</v>
      </c>
    </row>
    <row r="2047" spans="58:59">
      <c r="BF2047">
        <v>6671367</v>
      </c>
      <c r="BG2047" t="s">
        <v>289</v>
      </c>
    </row>
    <row r="2048" spans="58:59">
      <c r="BF2048">
        <v>6671368</v>
      </c>
      <c r="BG2048" t="s">
        <v>289</v>
      </c>
    </row>
    <row r="2049" spans="58:59">
      <c r="BF2049">
        <v>6671501</v>
      </c>
      <c r="BG2049" t="s">
        <v>289</v>
      </c>
    </row>
    <row r="2050" spans="58:59">
      <c r="BF2050">
        <v>6671502</v>
      </c>
      <c r="BG2050" t="s">
        <v>289</v>
      </c>
    </row>
    <row r="2051" spans="58:59">
      <c r="BF2051">
        <v>6671503</v>
      </c>
      <c r="BG2051" t="s">
        <v>289</v>
      </c>
    </row>
    <row r="2052" spans="58:59">
      <c r="BF2052">
        <v>6671511</v>
      </c>
      <c r="BG2052" t="s">
        <v>289</v>
      </c>
    </row>
    <row r="2053" spans="58:59">
      <c r="BF2053">
        <v>6671512</v>
      </c>
      <c r="BG2053" t="s">
        <v>289</v>
      </c>
    </row>
    <row r="2054" spans="58:59">
      <c r="BF2054">
        <v>6671513</v>
      </c>
      <c r="BG2054" t="s">
        <v>289</v>
      </c>
    </row>
    <row r="2055" spans="58:59">
      <c r="BF2055">
        <v>6671514</v>
      </c>
      <c r="BG2055" t="s">
        <v>289</v>
      </c>
    </row>
    <row r="2056" spans="58:59">
      <c r="BF2056">
        <v>6671515</v>
      </c>
      <c r="BG2056" t="s">
        <v>289</v>
      </c>
    </row>
    <row r="2057" spans="58:59">
      <c r="BF2057">
        <v>6671521</v>
      </c>
      <c r="BG2057" t="s">
        <v>289</v>
      </c>
    </row>
    <row r="2058" spans="58:59">
      <c r="BF2058">
        <v>6671522</v>
      </c>
      <c r="BG2058" t="s">
        <v>289</v>
      </c>
    </row>
    <row r="2059" spans="58:59">
      <c r="BF2059">
        <v>6671523</v>
      </c>
      <c r="BG2059" t="s">
        <v>289</v>
      </c>
    </row>
    <row r="2060" spans="58:59">
      <c r="BF2060">
        <v>6671531</v>
      </c>
      <c r="BG2060" t="s">
        <v>289</v>
      </c>
    </row>
    <row r="2061" spans="58:59">
      <c r="BF2061">
        <v>6671532</v>
      </c>
      <c r="BG2061" t="s">
        <v>289</v>
      </c>
    </row>
    <row r="2062" spans="58:59">
      <c r="BF2062">
        <v>6671533</v>
      </c>
      <c r="BG2062" t="s">
        <v>289</v>
      </c>
    </row>
    <row r="2063" spans="58:59">
      <c r="BF2063">
        <v>6671541</v>
      </c>
      <c r="BG2063" t="s">
        <v>289</v>
      </c>
    </row>
    <row r="2064" spans="58:59">
      <c r="BF2064">
        <v>6671542</v>
      </c>
      <c r="BG2064" t="s">
        <v>289</v>
      </c>
    </row>
    <row r="2065" spans="58:59">
      <c r="BF2065">
        <v>6671543</v>
      </c>
      <c r="BG2065" t="s">
        <v>289</v>
      </c>
    </row>
    <row r="2066" spans="58:59">
      <c r="BF2066">
        <v>6671544</v>
      </c>
      <c r="BG2066" t="s">
        <v>289</v>
      </c>
    </row>
    <row r="2067" spans="58:59">
      <c r="BF2067">
        <v>6671545</v>
      </c>
      <c r="BG2067" t="s">
        <v>289</v>
      </c>
    </row>
    <row r="2068" spans="58:59">
      <c r="BF2068">
        <v>6680000</v>
      </c>
      <c r="BG2068" t="s">
        <v>259</v>
      </c>
    </row>
    <row r="2069" spans="58:59">
      <c r="BF2069">
        <v>6680001</v>
      </c>
      <c r="BG2069" t="s">
        <v>259</v>
      </c>
    </row>
    <row r="2070" spans="58:59">
      <c r="BF2070">
        <v>6680002</v>
      </c>
      <c r="BG2070" t="s">
        <v>259</v>
      </c>
    </row>
    <row r="2071" spans="58:59">
      <c r="BF2071">
        <v>6680003</v>
      </c>
      <c r="BG2071" t="s">
        <v>259</v>
      </c>
    </row>
    <row r="2072" spans="58:59">
      <c r="BF2072">
        <v>6680004</v>
      </c>
      <c r="BG2072" t="s">
        <v>259</v>
      </c>
    </row>
    <row r="2073" spans="58:59">
      <c r="BF2073">
        <v>6680005</v>
      </c>
      <c r="BG2073" t="s">
        <v>259</v>
      </c>
    </row>
    <row r="2074" spans="58:59">
      <c r="BF2074">
        <v>6680006</v>
      </c>
      <c r="BG2074" t="s">
        <v>259</v>
      </c>
    </row>
    <row r="2075" spans="58:59">
      <c r="BF2075">
        <v>6680011</v>
      </c>
      <c r="BG2075" t="s">
        <v>259</v>
      </c>
    </row>
    <row r="2076" spans="58:59">
      <c r="BF2076">
        <v>6680012</v>
      </c>
      <c r="BG2076" t="s">
        <v>259</v>
      </c>
    </row>
    <row r="2077" spans="58:59">
      <c r="BF2077">
        <v>6680013</v>
      </c>
      <c r="BG2077" t="s">
        <v>259</v>
      </c>
    </row>
    <row r="2078" spans="58:59">
      <c r="BF2078">
        <v>6680014</v>
      </c>
      <c r="BG2078" t="s">
        <v>259</v>
      </c>
    </row>
    <row r="2079" spans="58:59">
      <c r="BF2079">
        <v>6680015</v>
      </c>
      <c r="BG2079" t="s">
        <v>259</v>
      </c>
    </row>
    <row r="2080" spans="58:59">
      <c r="BF2080">
        <v>6680016</v>
      </c>
      <c r="BG2080" t="s">
        <v>259</v>
      </c>
    </row>
    <row r="2081" spans="58:59">
      <c r="BF2081">
        <v>6680021</v>
      </c>
      <c r="BG2081" t="s">
        <v>259</v>
      </c>
    </row>
    <row r="2082" spans="58:59">
      <c r="BF2082">
        <v>6680022</v>
      </c>
      <c r="BG2082" t="s">
        <v>259</v>
      </c>
    </row>
    <row r="2083" spans="58:59">
      <c r="BF2083">
        <v>6680023</v>
      </c>
      <c r="BG2083" t="s">
        <v>259</v>
      </c>
    </row>
    <row r="2084" spans="58:59">
      <c r="BF2084">
        <v>6680024</v>
      </c>
      <c r="BG2084" t="s">
        <v>259</v>
      </c>
    </row>
    <row r="2085" spans="58:59">
      <c r="BF2085">
        <v>6680025</v>
      </c>
      <c r="BG2085" t="s">
        <v>259</v>
      </c>
    </row>
    <row r="2086" spans="58:59">
      <c r="BF2086">
        <v>6680026</v>
      </c>
      <c r="BG2086" t="s">
        <v>259</v>
      </c>
    </row>
    <row r="2087" spans="58:59">
      <c r="BF2087">
        <v>6680027</v>
      </c>
      <c r="BG2087" t="s">
        <v>259</v>
      </c>
    </row>
    <row r="2088" spans="58:59">
      <c r="BF2088">
        <v>6680031</v>
      </c>
      <c r="BG2088" t="s">
        <v>259</v>
      </c>
    </row>
    <row r="2089" spans="58:59">
      <c r="BF2089">
        <v>6680032</v>
      </c>
      <c r="BG2089" t="s">
        <v>259</v>
      </c>
    </row>
    <row r="2090" spans="58:59">
      <c r="BF2090">
        <v>6680033</v>
      </c>
      <c r="BG2090" t="s">
        <v>259</v>
      </c>
    </row>
    <row r="2091" spans="58:59">
      <c r="BF2091">
        <v>6680041</v>
      </c>
      <c r="BG2091" t="s">
        <v>259</v>
      </c>
    </row>
    <row r="2092" spans="58:59">
      <c r="BF2092">
        <v>6680042</v>
      </c>
      <c r="BG2092" t="s">
        <v>259</v>
      </c>
    </row>
    <row r="2093" spans="58:59">
      <c r="BF2093">
        <v>6680043</v>
      </c>
      <c r="BG2093" t="s">
        <v>259</v>
      </c>
    </row>
    <row r="2094" spans="58:59">
      <c r="BF2094">
        <v>6680044</v>
      </c>
      <c r="BG2094" t="s">
        <v>259</v>
      </c>
    </row>
    <row r="2095" spans="58:59">
      <c r="BF2095">
        <v>6680045</v>
      </c>
      <c r="BG2095" t="s">
        <v>259</v>
      </c>
    </row>
    <row r="2096" spans="58:59">
      <c r="BF2096">
        <v>6680046</v>
      </c>
      <c r="BG2096" t="s">
        <v>259</v>
      </c>
    </row>
    <row r="2097" spans="58:59">
      <c r="BF2097">
        <v>6680047</v>
      </c>
      <c r="BG2097" t="s">
        <v>259</v>
      </c>
    </row>
    <row r="2098" spans="58:59">
      <c r="BF2098">
        <v>6680051</v>
      </c>
      <c r="BG2098" t="s">
        <v>259</v>
      </c>
    </row>
    <row r="2099" spans="58:59">
      <c r="BF2099">
        <v>6680052</v>
      </c>
      <c r="BG2099" t="s">
        <v>259</v>
      </c>
    </row>
    <row r="2100" spans="58:59">
      <c r="BF2100">
        <v>6680053</v>
      </c>
      <c r="BG2100" t="s">
        <v>259</v>
      </c>
    </row>
    <row r="2101" spans="58:59">
      <c r="BF2101">
        <v>6680054</v>
      </c>
      <c r="BG2101" t="s">
        <v>259</v>
      </c>
    </row>
    <row r="2102" spans="58:59">
      <c r="BF2102">
        <v>6680055</v>
      </c>
      <c r="BG2102" t="s">
        <v>259</v>
      </c>
    </row>
    <row r="2103" spans="58:59">
      <c r="BF2103">
        <v>6680056</v>
      </c>
      <c r="BG2103" t="s">
        <v>259</v>
      </c>
    </row>
    <row r="2104" spans="58:59">
      <c r="BF2104">
        <v>6680057</v>
      </c>
      <c r="BG2104" t="s">
        <v>259</v>
      </c>
    </row>
    <row r="2105" spans="58:59">
      <c r="BF2105">
        <v>6680061</v>
      </c>
      <c r="BG2105" t="s">
        <v>259</v>
      </c>
    </row>
    <row r="2106" spans="58:59">
      <c r="BF2106">
        <v>6680062</v>
      </c>
      <c r="BG2106" t="s">
        <v>259</v>
      </c>
    </row>
    <row r="2107" spans="58:59">
      <c r="BF2107">
        <v>6680063</v>
      </c>
      <c r="BG2107" t="s">
        <v>259</v>
      </c>
    </row>
    <row r="2108" spans="58:59">
      <c r="BF2108">
        <v>6680064</v>
      </c>
      <c r="BG2108" t="s">
        <v>259</v>
      </c>
    </row>
    <row r="2109" spans="58:59">
      <c r="BF2109">
        <v>6680065</v>
      </c>
      <c r="BG2109" t="s">
        <v>259</v>
      </c>
    </row>
    <row r="2110" spans="58:59">
      <c r="BF2110">
        <v>6680071</v>
      </c>
      <c r="BG2110" t="s">
        <v>259</v>
      </c>
    </row>
    <row r="2111" spans="58:59">
      <c r="BF2111">
        <v>6680072</v>
      </c>
      <c r="BG2111" t="s">
        <v>259</v>
      </c>
    </row>
    <row r="2112" spans="58:59">
      <c r="BF2112">
        <v>6680073</v>
      </c>
      <c r="BG2112" t="s">
        <v>259</v>
      </c>
    </row>
    <row r="2113" spans="58:59">
      <c r="BF2113">
        <v>6680074</v>
      </c>
      <c r="BG2113" t="s">
        <v>259</v>
      </c>
    </row>
    <row r="2114" spans="58:59">
      <c r="BF2114">
        <v>6680075</v>
      </c>
      <c r="BG2114" t="s">
        <v>259</v>
      </c>
    </row>
    <row r="2115" spans="58:59">
      <c r="BF2115">
        <v>6680076</v>
      </c>
      <c r="BG2115" t="s">
        <v>259</v>
      </c>
    </row>
    <row r="2116" spans="58:59">
      <c r="BF2116">
        <v>6680077</v>
      </c>
      <c r="BG2116" t="s">
        <v>259</v>
      </c>
    </row>
    <row r="2117" spans="58:59">
      <c r="BF2117">
        <v>6680078</v>
      </c>
      <c r="BG2117" t="s">
        <v>259</v>
      </c>
    </row>
    <row r="2118" spans="58:59">
      <c r="BF2118">
        <v>6680081</v>
      </c>
      <c r="BG2118" t="s">
        <v>259</v>
      </c>
    </row>
    <row r="2119" spans="58:59">
      <c r="BF2119">
        <v>6680082</v>
      </c>
      <c r="BG2119" t="s">
        <v>259</v>
      </c>
    </row>
    <row r="2120" spans="58:59">
      <c r="BF2120">
        <v>6680083</v>
      </c>
      <c r="BG2120" t="s">
        <v>259</v>
      </c>
    </row>
    <row r="2121" spans="58:59">
      <c r="BF2121">
        <v>6680084</v>
      </c>
      <c r="BG2121" t="s">
        <v>259</v>
      </c>
    </row>
    <row r="2122" spans="58:59">
      <c r="BF2122">
        <v>6680085</v>
      </c>
      <c r="BG2122" t="s">
        <v>259</v>
      </c>
    </row>
    <row r="2123" spans="58:59">
      <c r="BF2123">
        <v>6680201</v>
      </c>
      <c r="BG2123" t="s">
        <v>259</v>
      </c>
    </row>
    <row r="2124" spans="58:59">
      <c r="BF2124">
        <v>6680202</v>
      </c>
      <c r="BG2124" t="s">
        <v>259</v>
      </c>
    </row>
    <row r="2125" spans="58:59">
      <c r="BF2125">
        <v>6680203</v>
      </c>
      <c r="BG2125" t="s">
        <v>259</v>
      </c>
    </row>
    <row r="2126" spans="58:59">
      <c r="BF2126">
        <v>6680204</v>
      </c>
      <c r="BG2126" t="s">
        <v>259</v>
      </c>
    </row>
    <row r="2127" spans="58:59">
      <c r="BF2127">
        <v>6680205</v>
      </c>
      <c r="BG2127" t="s">
        <v>259</v>
      </c>
    </row>
    <row r="2128" spans="58:59">
      <c r="BF2128">
        <v>6680206</v>
      </c>
      <c r="BG2128" t="s">
        <v>259</v>
      </c>
    </row>
    <row r="2129" spans="58:59">
      <c r="BF2129">
        <v>6680207</v>
      </c>
      <c r="BG2129" t="s">
        <v>259</v>
      </c>
    </row>
    <row r="2130" spans="58:59">
      <c r="BF2130">
        <v>6680208</v>
      </c>
      <c r="BG2130" t="s">
        <v>259</v>
      </c>
    </row>
    <row r="2131" spans="58:59">
      <c r="BF2131">
        <v>6680209</v>
      </c>
      <c r="BG2131" t="s">
        <v>259</v>
      </c>
    </row>
    <row r="2132" spans="58:59">
      <c r="BF2132">
        <v>6680211</v>
      </c>
      <c r="BG2132" t="s">
        <v>259</v>
      </c>
    </row>
    <row r="2133" spans="58:59">
      <c r="BF2133">
        <v>6680212</v>
      </c>
      <c r="BG2133" t="s">
        <v>259</v>
      </c>
    </row>
    <row r="2134" spans="58:59">
      <c r="BF2134">
        <v>6680213</v>
      </c>
      <c r="BG2134" t="s">
        <v>259</v>
      </c>
    </row>
    <row r="2135" spans="58:59">
      <c r="BF2135">
        <v>6680214</v>
      </c>
      <c r="BG2135" t="s">
        <v>259</v>
      </c>
    </row>
    <row r="2136" spans="58:59">
      <c r="BF2136">
        <v>6680215</v>
      </c>
      <c r="BG2136" t="s">
        <v>259</v>
      </c>
    </row>
    <row r="2137" spans="58:59">
      <c r="BF2137">
        <v>6680216</v>
      </c>
      <c r="BG2137" t="s">
        <v>259</v>
      </c>
    </row>
    <row r="2138" spans="58:59">
      <c r="BF2138">
        <v>6680217</v>
      </c>
      <c r="BG2138" t="s">
        <v>259</v>
      </c>
    </row>
    <row r="2139" spans="58:59">
      <c r="BF2139">
        <v>6680218</v>
      </c>
      <c r="BG2139" t="s">
        <v>259</v>
      </c>
    </row>
    <row r="2140" spans="58:59">
      <c r="BF2140">
        <v>6680221</v>
      </c>
      <c r="BG2140" t="s">
        <v>259</v>
      </c>
    </row>
    <row r="2141" spans="58:59">
      <c r="BF2141">
        <v>6680222</v>
      </c>
      <c r="BG2141" t="s">
        <v>259</v>
      </c>
    </row>
    <row r="2142" spans="58:59">
      <c r="BF2142">
        <v>6680223</v>
      </c>
      <c r="BG2142" t="s">
        <v>259</v>
      </c>
    </row>
    <row r="2143" spans="58:59">
      <c r="BF2143">
        <v>6680224</v>
      </c>
      <c r="BG2143" t="s">
        <v>259</v>
      </c>
    </row>
    <row r="2144" spans="58:59">
      <c r="BF2144">
        <v>6680225</v>
      </c>
      <c r="BG2144" t="s">
        <v>259</v>
      </c>
    </row>
    <row r="2145" spans="58:59">
      <c r="BF2145">
        <v>6680231</v>
      </c>
      <c r="BG2145" t="s">
        <v>259</v>
      </c>
    </row>
    <row r="2146" spans="58:59">
      <c r="BF2146">
        <v>6680232</v>
      </c>
      <c r="BG2146" t="s">
        <v>259</v>
      </c>
    </row>
    <row r="2147" spans="58:59">
      <c r="BF2147">
        <v>6680233</v>
      </c>
      <c r="BG2147" t="s">
        <v>259</v>
      </c>
    </row>
    <row r="2148" spans="58:59">
      <c r="BF2148">
        <v>6680234</v>
      </c>
      <c r="BG2148" t="s">
        <v>259</v>
      </c>
    </row>
    <row r="2149" spans="58:59">
      <c r="BF2149">
        <v>6680235</v>
      </c>
      <c r="BG2149" t="s">
        <v>259</v>
      </c>
    </row>
    <row r="2150" spans="58:59">
      <c r="BF2150">
        <v>6680236</v>
      </c>
      <c r="BG2150" t="s">
        <v>259</v>
      </c>
    </row>
    <row r="2151" spans="58:59">
      <c r="BF2151">
        <v>6680237</v>
      </c>
      <c r="BG2151" t="s">
        <v>259</v>
      </c>
    </row>
    <row r="2152" spans="58:59">
      <c r="BF2152">
        <v>6680238</v>
      </c>
      <c r="BG2152" t="s">
        <v>259</v>
      </c>
    </row>
    <row r="2153" spans="58:59">
      <c r="BF2153">
        <v>6680241</v>
      </c>
      <c r="BG2153" t="s">
        <v>259</v>
      </c>
    </row>
    <row r="2154" spans="58:59">
      <c r="BF2154">
        <v>6680242</v>
      </c>
      <c r="BG2154" t="s">
        <v>259</v>
      </c>
    </row>
    <row r="2155" spans="58:59">
      <c r="BF2155">
        <v>6680243</v>
      </c>
      <c r="BG2155" t="s">
        <v>259</v>
      </c>
    </row>
    <row r="2156" spans="58:59">
      <c r="BF2156">
        <v>6680244</v>
      </c>
      <c r="BG2156" t="s">
        <v>259</v>
      </c>
    </row>
    <row r="2157" spans="58:59">
      <c r="BF2157">
        <v>6680245</v>
      </c>
      <c r="BG2157" t="s">
        <v>259</v>
      </c>
    </row>
    <row r="2158" spans="58:59">
      <c r="BF2158">
        <v>6680246</v>
      </c>
      <c r="BG2158" t="s">
        <v>259</v>
      </c>
    </row>
    <row r="2159" spans="58:59">
      <c r="BF2159">
        <v>6680251</v>
      </c>
      <c r="BG2159" t="s">
        <v>259</v>
      </c>
    </row>
    <row r="2160" spans="58:59">
      <c r="BF2160">
        <v>6680252</v>
      </c>
      <c r="BG2160" t="s">
        <v>259</v>
      </c>
    </row>
    <row r="2161" spans="58:59">
      <c r="BF2161">
        <v>6680253</v>
      </c>
      <c r="BG2161" t="s">
        <v>259</v>
      </c>
    </row>
    <row r="2162" spans="58:59">
      <c r="BF2162">
        <v>6680254</v>
      </c>
      <c r="BG2162" t="s">
        <v>259</v>
      </c>
    </row>
    <row r="2163" spans="58:59">
      <c r="BF2163">
        <v>6680255</v>
      </c>
      <c r="BG2163" t="s">
        <v>259</v>
      </c>
    </row>
    <row r="2164" spans="58:59">
      <c r="BF2164">
        <v>6680256</v>
      </c>
      <c r="BG2164" t="s">
        <v>259</v>
      </c>
    </row>
    <row r="2165" spans="58:59">
      <c r="BF2165">
        <v>6680257</v>
      </c>
      <c r="BG2165" t="s">
        <v>259</v>
      </c>
    </row>
    <row r="2166" spans="58:59">
      <c r="BF2166">
        <v>6680261</v>
      </c>
      <c r="BG2166" t="s">
        <v>259</v>
      </c>
    </row>
    <row r="2167" spans="58:59">
      <c r="BF2167">
        <v>6680262</v>
      </c>
      <c r="BG2167" t="s">
        <v>259</v>
      </c>
    </row>
    <row r="2168" spans="58:59">
      <c r="BF2168">
        <v>6680263</v>
      </c>
      <c r="BG2168" t="s">
        <v>259</v>
      </c>
    </row>
    <row r="2169" spans="58:59">
      <c r="BF2169">
        <v>6680264</v>
      </c>
      <c r="BG2169" t="s">
        <v>259</v>
      </c>
    </row>
    <row r="2170" spans="58:59">
      <c r="BF2170">
        <v>6680265</v>
      </c>
      <c r="BG2170" t="s">
        <v>259</v>
      </c>
    </row>
    <row r="2171" spans="58:59">
      <c r="BF2171">
        <v>6680266</v>
      </c>
      <c r="BG2171" t="s">
        <v>259</v>
      </c>
    </row>
    <row r="2172" spans="58:59">
      <c r="BF2172">
        <v>6680271</v>
      </c>
      <c r="BG2172" t="s">
        <v>259</v>
      </c>
    </row>
    <row r="2173" spans="58:59">
      <c r="BF2173">
        <v>6680272</v>
      </c>
      <c r="BG2173" t="s">
        <v>259</v>
      </c>
    </row>
    <row r="2174" spans="58:59">
      <c r="BF2174">
        <v>6680273</v>
      </c>
      <c r="BG2174" t="s">
        <v>259</v>
      </c>
    </row>
    <row r="2175" spans="58:59">
      <c r="BF2175">
        <v>6680274</v>
      </c>
      <c r="BG2175" t="s">
        <v>259</v>
      </c>
    </row>
    <row r="2176" spans="58:59">
      <c r="BF2176">
        <v>6680275</v>
      </c>
      <c r="BG2176" t="s">
        <v>259</v>
      </c>
    </row>
    <row r="2177" spans="58:59">
      <c r="BF2177">
        <v>6680276</v>
      </c>
      <c r="BG2177" t="s">
        <v>259</v>
      </c>
    </row>
    <row r="2178" spans="58:59">
      <c r="BF2178">
        <v>6680277</v>
      </c>
      <c r="BG2178" t="s">
        <v>259</v>
      </c>
    </row>
    <row r="2179" spans="58:59">
      <c r="BF2179">
        <v>6680278</v>
      </c>
      <c r="BG2179" t="s">
        <v>259</v>
      </c>
    </row>
    <row r="2180" spans="58:59">
      <c r="BF2180">
        <v>6680279</v>
      </c>
      <c r="BG2180" t="s">
        <v>259</v>
      </c>
    </row>
    <row r="2181" spans="58:59">
      <c r="BF2181">
        <v>6680301</v>
      </c>
      <c r="BG2181" t="s">
        <v>259</v>
      </c>
    </row>
    <row r="2182" spans="58:59">
      <c r="BF2182">
        <v>6680302</v>
      </c>
      <c r="BG2182" t="s">
        <v>259</v>
      </c>
    </row>
    <row r="2183" spans="58:59">
      <c r="BF2183">
        <v>6680303</v>
      </c>
      <c r="BG2183" t="s">
        <v>259</v>
      </c>
    </row>
    <row r="2184" spans="58:59">
      <c r="BF2184">
        <v>6680304</v>
      </c>
      <c r="BG2184" t="s">
        <v>259</v>
      </c>
    </row>
    <row r="2185" spans="58:59">
      <c r="BF2185">
        <v>6680311</v>
      </c>
      <c r="BG2185" t="s">
        <v>259</v>
      </c>
    </row>
    <row r="2186" spans="58:59">
      <c r="BF2186">
        <v>6680312</v>
      </c>
      <c r="BG2186" t="s">
        <v>259</v>
      </c>
    </row>
    <row r="2187" spans="58:59">
      <c r="BF2187">
        <v>6680313</v>
      </c>
      <c r="BG2187" t="s">
        <v>259</v>
      </c>
    </row>
    <row r="2188" spans="58:59">
      <c r="BF2188">
        <v>6680314</v>
      </c>
      <c r="BG2188" t="s">
        <v>259</v>
      </c>
    </row>
    <row r="2189" spans="58:59">
      <c r="BF2189">
        <v>6680315</v>
      </c>
      <c r="BG2189" t="s">
        <v>259</v>
      </c>
    </row>
    <row r="2190" spans="58:59">
      <c r="BF2190">
        <v>6680316</v>
      </c>
      <c r="BG2190" t="s">
        <v>259</v>
      </c>
    </row>
    <row r="2191" spans="58:59">
      <c r="BF2191">
        <v>6680317</v>
      </c>
      <c r="BG2191" t="s">
        <v>259</v>
      </c>
    </row>
    <row r="2192" spans="58:59">
      <c r="BF2192">
        <v>6680321</v>
      </c>
      <c r="BG2192" t="s">
        <v>259</v>
      </c>
    </row>
    <row r="2193" spans="58:59">
      <c r="BF2193">
        <v>6680322</v>
      </c>
      <c r="BG2193" t="s">
        <v>259</v>
      </c>
    </row>
    <row r="2194" spans="58:59">
      <c r="BF2194">
        <v>6680323</v>
      </c>
      <c r="BG2194" t="s">
        <v>259</v>
      </c>
    </row>
    <row r="2195" spans="58:59">
      <c r="BF2195">
        <v>6680324</v>
      </c>
      <c r="BG2195" t="s">
        <v>259</v>
      </c>
    </row>
    <row r="2196" spans="58:59">
      <c r="BF2196">
        <v>6680325</v>
      </c>
      <c r="BG2196" t="s">
        <v>259</v>
      </c>
    </row>
    <row r="2197" spans="58:59">
      <c r="BF2197">
        <v>6680331</v>
      </c>
      <c r="BG2197" t="s">
        <v>259</v>
      </c>
    </row>
    <row r="2198" spans="58:59">
      <c r="BF2198">
        <v>6680332</v>
      </c>
      <c r="BG2198" t="s">
        <v>259</v>
      </c>
    </row>
    <row r="2199" spans="58:59">
      <c r="BF2199">
        <v>6680333</v>
      </c>
      <c r="BG2199" t="s">
        <v>259</v>
      </c>
    </row>
    <row r="2200" spans="58:59">
      <c r="BF2200">
        <v>6680334</v>
      </c>
      <c r="BG2200" t="s">
        <v>259</v>
      </c>
    </row>
    <row r="2201" spans="58:59">
      <c r="BF2201">
        <v>6680335</v>
      </c>
      <c r="BG2201" t="s">
        <v>259</v>
      </c>
    </row>
    <row r="2202" spans="58:59">
      <c r="BF2202">
        <v>6680336</v>
      </c>
      <c r="BG2202" t="s">
        <v>259</v>
      </c>
    </row>
    <row r="2203" spans="58:59">
      <c r="BF2203">
        <v>6680337</v>
      </c>
      <c r="BG2203" t="s">
        <v>259</v>
      </c>
    </row>
    <row r="2204" spans="58:59">
      <c r="BF2204">
        <v>6680341</v>
      </c>
      <c r="BG2204" t="s">
        <v>259</v>
      </c>
    </row>
    <row r="2205" spans="58:59">
      <c r="BF2205">
        <v>6680342</v>
      </c>
      <c r="BG2205" t="s">
        <v>259</v>
      </c>
    </row>
    <row r="2206" spans="58:59">
      <c r="BF2206">
        <v>6680343</v>
      </c>
      <c r="BG2206" t="s">
        <v>259</v>
      </c>
    </row>
    <row r="2207" spans="58:59">
      <c r="BF2207">
        <v>6680344</v>
      </c>
      <c r="BG2207" t="s">
        <v>259</v>
      </c>
    </row>
    <row r="2208" spans="58:59">
      <c r="BF2208">
        <v>6680345</v>
      </c>
      <c r="BG2208" t="s">
        <v>259</v>
      </c>
    </row>
    <row r="2209" spans="58:59">
      <c r="BF2209">
        <v>6680351</v>
      </c>
      <c r="BG2209" t="s">
        <v>259</v>
      </c>
    </row>
    <row r="2210" spans="58:59">
      <c r="BF2210">
        <v>6680352</v>
      </c>
      <c r="BG2210" t="s">
        <v>259</v>
      </c>
    </row>
    <row r="2211" spans="58:59">
      <c r="BF2211">
        <v>6680353</v>
      </c>
      <c r="BG2211" t="s">
        <v>259</v>
      </c>
    </row>
    <row r="2212" spans="58:59">
      <c r="BF2212">
        <v>6680354</v>
      </c>
      <c r="BG2212" t="s">
        <v>259</v>
      </c>
    </row>
    <row r="2213" spans="58:59">
      <c r="BF2213">
        <v>6680361</v>
      </c>
      <c r="BG2213" t="s">
        <v>259</v>
      </c>
    </row>
    <row r="2214" spans="58:59">
      <c r="BF2214">
        <v>6680362</v>
      </c>
      <c r="BG2214" t="s">
        <v>259</v>
      </c>
    </row>
    <row r="2215" spans="58:59">
      <c r="BF2215">
        <v>6680363</v>
      </c>
      <c r="BG2215" t="s">
        <v>259</v>
      </c>
    </row>
    <row r="2216" spans="58:59">
      <c r="BF2216">
        <v>6680364</v>
      </c>
      <c r="BG2216" t="s">
        <v>259</v>
      </c>
    </row>
    <row r="2217" spans="58:59">
      <c r="BF2217">
        <v>6680371</v>
      </c>
      <c r="BG2217" t="s">
        <v>259</v>
      </c>
    </row>
    <row r="2218" spans="58:59">
      <c r="BF2218">
        <v>6680372</v>
      </c>
      <c r="BG2218" t="s">
        <v>259</v>
      </c>
    </row>
    <row r="2219" spans="58:59">
      <c r="BF2219">
        <v>6680373</v>
      </c>
      <c r="BG2219" t="s">
        <v>259</v>
      </c>
    </row>
    <row r="2220" spans="58:59">
      <c r="BF2220">
        <v>6680374</v>
      </c>
      <c r="BG2220" t="s">
        <v>259</v>
      </c>
    </row>
    <row r="2221" spans="58:59">
      <c r="BF2221">
        <v>6680375</v>
      </c>
      <c r="BG2221" t="s">
        <v>259</v>
      </c>
    </row>
    <row r="2222" spans="58:59">
      <c r="BF2222">
        <v>6680376</v>
      </c>
      <c r="BG2222" t="s">
        <v>259</v>
      </c>
    </row>
    <row r="2223" spans="58:59">
      <c r="BF2223">
        <v>6680801</v>
      </c>
      <c r="BG2223" t="s">
        <v>259</v>
      </c>
    </row>
    <row r="2224" spans="58:59">
      <c r="BF2224">
        <v>6680802</v>
      </c>
      <c r="BG2224" t="s">
        <v>259</v>
      </c>
    </row>
    <row r="2225" spans="58:59">
      <c r="BF2225">
        <v>6680803</v>
      </c>
      <c r="BG2225" t="s">
        <v>259</v>
      </c>
    </row>
    <row r="2226" spans="58:59">
      <c r="BF2226">
        <v>6680804</v>
      </c>
      <c r="BG2226" t="s">
        <v>259</v>
      </c>
    </row>
    <row r="2227" spans="58:59">
      <c r="BF2227">
        <v>6680805</v>
      </c>
      <c r="BG2227" t="s">
        <v>259</v>
      </c>
    </row>
    <row r="2228" spans="58:59">
      <c r="BF2228">
        <v>6680806</v>
      </c>
      <c r="BG2228" t="s">
        <v>259</v>
      </c>
    </row>
    <row r="2229" spans="58:59">
      <c r="BF2229">
        <v>6680807</v>
      </c>
      <c r="BG2229" t="s">
        <v>259</v>
      </c>
    </row>
    <row r="2230" spans="58:59">
      <c r="BF2230">
        <v>6680811</v>
      </c>
      <c r="BG2230" t="s">
        <v>259</v>
      </c>
    </row>
    <row r="2231" spans="58:59">
      <c r="BF2231">
        <v>6680812</v>
      </c>
      <c r="BG2231" t="s">
        <v>259</v>
      </c>
    </row>
    <row r="2232" spans="58:59">
      <c r="BF2232">
        <v>6680813</v>
      </c>
      <c r="BG2232" t="s">
        <v>259</v>
      </c>
    </row>
    <row r="2233" spans="58:59">
      <c r="BF2233">
        <v>6680814</v>
      </c>
      <c r="BG2233" t="s">
        <v>259</v>
      </c>
    </row>
    <row r="2234" spans="58:59">
      <c r="BF2234">
        <v>6680815</v>
      </c>
      <c r="BG2234" t="s">
        <v>259</v>
      </c>
    </row>
    <row r="2235" spans="58:59">
      <c r="BF2235">
        <v>6680816</v>
      </c>
      <c r="BG2235" t="s">
        <v>259</v>
      </c>
    </row>
    <row r="2236" spans="58:59">
      <c r="BF2236">
        <v>6680817</v>
      </c>
      <c r="BG2236" t="s">
        <v>259</v>
      </c>
    </row>
    <row r="2237" spans="58:59">
      <c r="BF2237">
        <v>6680821</v>
      </c>
      <c r="BG2237" t="s">
        <v>259</v>
      </c>
    </row>
    <row r="2238" spans="58:59">
      <c r="BF2238">
        <v>6680822</v>
      </c>
      <c r="BG2238" t="s">
        <v>259</v>
      </c>
    </row>
    <row r="2239" spans="58:59">
      <c r="BF2239">
        <v>6680823</v>
      </c>
      <c r="BG2239" t="s">
        <v>259</v>
      </c>
    </row>
    <row r="2240" spans="58:59">
      <c r="BF2240">
        <v>6680824</v>
      </c>
      <c r="BG2240" t="s">
        <v>259</v>
      </c>
    </row>
    <row r="2241" spans="58:59">
      <c r="BF2241">
        <v>6680831</v>
      </c>
      <c r="BG2241" t="s">
        <v>259</v>
      </c>
    </row>
    <row r="2242" spans="58:59">
      <c r="BF2242">
        <v>6680832</v>
      </c>
      <c r="BG2242" t="s">
        <v>259</v>
      </c>
    </row>
    <row r="2243" spans="58:59">
      <c r="BF2243">
        <v>6680833</v>
      </c>
      <c r="BG2243" t="s">
        <v>259</v>
      </c>
    </row>
    <row r="2244" spans="58:59">
      <c r="BF2244">
        <v>6680834</v>
      </c>
      <c r="BG2244" t="s">
        <v>259</v>
      </c>
    </row>
    <row r="2245" spans="58:59">
      <c r="BF2245">
        <v>6680841</v>
      </c>
      <c r="BG2245" t="s">
        <v>259</v>
      </c>
    </row>
    <row r="2246" spans="58:59">
      <c r="BF2246">
        <v>6680842</v>
      </c>
      <c r="BG2246" t="s">
        <v>259</v>
      </c>
    </row>
    <row r="2247" spans="58:59">
      <c r="BF2247">
        <v>6680843</v>
      </c>
      <c r="BG2247" t="s">
        <v>259</v>
      </c>
    </row>
    <row r="2248" spans="58:59">
      <c r="BF2248">
        <v>6680844</v>
      </c>
      <c r="BG2248" t="s">
        <v>259</v>
      </c>
    </row>
    <row r="2249" spans="58:59">
      <c r="BF2249">
        <v>6680851</v>
      </c>
      <c r="BG2249" t="s">
        <v>259</v>
      </c>
    </row>
    <row r="2250" spans="58:59">
      <c r="BF2250">
        <v>6680852</v>
      </c>
      <c r="BG2250" t="s">
        <v>259</v>
      </c>
    </row>
    <row r="2251" spans="58:59">
      <c r="BF2251">
        <v>6680853</v>
      </c>
      <c r="BG2251" t="s">
        <v>259</v>
      </c>
    </row>
    <row r="2252" spans="58:59">
      <c r="BF2252">
        <v>6680854</v>
      </c>
      <c r="BG2252" t="s">
        <v>259</v>
      </c>
    </row>
    <row r="2253" spans="58:59">
      <c r="BF2253">
        <v>6680855</v>
      </c>
      <c r="BG2253" t="s">
        <v>259</v>
      </c>
    </row>
    <row r="2254" spans="58:59">
      <c r="BF2254">
        <v>6680861</v>
      </c>
      <c r="BG2254" t="s">
        <v>259</v>
      </c>
    </row>
    <row r="2255" spans="58:59">
      <c r="BF2255">
        <v>6680862</v>
      </c>
      <c r="BG2255" t="s">
        <v>259</v>
      </c>
    </row>
    <row r="2256" spans="58:59">
      <c r="BF2256">
        <v>6680863</v>
      </c>
      <c r="BG2256" t="s">
        <v>259</v>
      </c>
    </row>
    <row r="2257" spans="58:59">
      <c r="BF2257">
        <v>6680864</v>
      </c>
      <c r="BG2257" t="s">
        <v>259</v>
      </c>
    </row>
    <row r="2258" spans="58:59">
      <c r="BF2258">
        <v>6680865</v>
      </c>
      <c r="BG2258" t="s">
        <v>259</v>
      </c>
    </row>
    <row r="2259" spans="58:59">
      <c r="BF2259">
        <v>6680866</v>
      </c>
      <c r="BG2259" t="s">
        <v>259</v>
      </c>
    </row>
    <row r="2260" spans="58:59">
      <c r="BF2260">
        <v>6680871</v>
      </c>
      <c r="BG2260" t="s">
        <v>259</v>
      </c>
    </row>
    <row r="2261" spans="58:59">
      <c r="BF2261">
        <v>6680872</v>
      </c>
      <c r="BG2261" t="s">
        <v>259</v>
      </c>
    </row>
    <row r="2262" spans="58:59">
      <c r="BF2262">
        <v>6680873</v>
      </c>
      <c r="BG2262" t="s">
        <v>259</v>
      </c>
    </row>
    <row r="2263" spans="58:59">
      <c r="BF2263">
        <v>6680874</v>
      </c>
      <c r="BG2263" t="s">
        <v>259</v>
      </c>
    </row>
    <row r="2264" spans="58:59">
      <c r="BF2264">
        <v>6680875</v>
      </c>
      <c r="BG2264" t="s">
        <v>259</v>
      </c>
    </row>
    <row r="2265" spans="58:59">
      <c r="BF2265">
        <v>6691101</v>
      </c>
      <c r="BG2265" t="s">
        <v>254</v>
      </c>
    </row>
    <row r="2266" spans="58:59">
      <c r="BF2266">
        <v>6691102</v>
      </c>
      <c r="BG2266" t="s">
        <v>254</v>
      </c>
    </row>
    <row r="2267" spans="58:59">
      <c r="BF2267">
        <v>6691103</v>
      </c>
      <c r="BG2267" t="s">
        <v>254</v>
      </c>
    </row>
    <row r="2268" spans="58:59">
      <c r="BF2268">
        <v>6691104</v>
      </c>
      <c r="BG2268" t="s">
        <v>254</v>
      </c>
    </row>
    <row r="2269" spans="58:59">
      <c r="BF2269">
        <v>6691111</v>
      </c>
      <c r="BG2269" t="s">
        <v>254</v>
      </c>
    </row>
    <row r="2270" spans="58:59">
      <c r="BF2270">
        <v>6691112</v>
      </c>
      <c r="BG2270" t="s">
        <v>254</v>
      </c>
    </row>
    <row r="2271" spans="58:59">
      <c r="BF2271">
        <v>6691121</v>
      </c>
      <c r="BG2271" t="s">
        <v>254</v>
      </c>
    </row>
    <row r="2272" spans="58:59">
      <c r="BF2272">
        <v>6691122</v>
      </c>
      <c r="BG2272" t="s">
        <v>254</v>
      </c>
    </row>
    <row r="2273" spans="58:59">
      <c r="BF2273">
        <v>6691131</v>
      </c>
      <c r="BG2273" t="s">
        <v>254</v>
      </c>
    </row>
    <row r="2274" spans="58:59">
      <c r="BF2274">
        <v>6691132</v>
      </c>
      <c r="BG2274" t="s">
        <v>254</v>
      </c>
    </row>
    <row r="2275" spans="58:59">
      <c r="BF2275">
        <v>6691133</v>
      </c>
      <c r="BG2275" t="s">
        <v>254</v>
      </c>
    </row>
    <row r="2276" spans="58:59">
      <c r="BF2276">
        <v>6691134</v>
      </c>
      <c r="BG2276" t="s">
        <v>254</v>
      </c>
    </row>
    <row r="2277" spans="58:59">
      <c r="BF2277">
        <v>6691135</v>
      </c>
      <c r="BG2277" t="s">
        <v>254</v>
      </c>
    </row>
    <row r="2278" spans="58:59">
      <c r="BF2278">
        <v>6691136</v>
      </c>
      <c r="BG2278" t="s">
        <v>254</v>
      </c>
    </row>
    <row r="2279" spans="58:59">
      <c r="BF2279">
        <v>6691141</v>
      </c>
      <c r="BG2279" t="s">
        <v>254</v>
      </c>
    </row>
    <row r="2280" spans="58:59">
      <c r="BF2280">
        <v>6691142</v>
      </c>
      <c r="BG2280" t="s">
        <v>254</v>
      </c>
    </row>
    <row r="2281" spans="58:59">
      <c r="BF2281">
        <v>6691143</v>
      </c>
      <c r="BG2281" t="s">
        <v>254</v>
      </c>
    </row>
    <row r="2282" spans="58:59">
      <c r="BF2282">
        <v>6691144</v>
      </c>
      <c r="BG2282" t="s">
        <v>254</v>
      </c>
    </row>
    <row r="2283" spans="58:59">
      <c r="BF2283">
        <v>6691145</v>
      </c>
      <c r="BG2283" t="s">
        <v>254</v>
      </c>
    </row>
    <row r="2284" spans="58:59">
      <c r="BF2284">
        <v>6691146</v>
      </c>
      <c r="BG2284" t="s">
        <v>254</v>
      </c>
    </row>
    <row r="2285" spans="58:59">
      <c r="BF2285">
        <v>6691147</v>
      </c>
      <c r="BG2285" t="s">
        <v>254</v>
      </c>
    </row>
    <row r="2286" spans="58:59">
      <c r="BF2286">
        <v>6691148</v>
      </c>
      <c r="BG2286" t="s">
        <v>254</v>
      </c>
    </row>
    <row r="2287" spans="58:59">
      <c r="BF2287">
        <v>6691149</v>
      </c>
      <c r="BG2287" t="s">
        <v>254</v>
      </c>
    </row>
    <row r="2288" spans="58:59">
      <c r="BF2288">
        <v>6691161</v>
      </c>
      <c r="BG2288" t="s">
        <v>248</v>
      </c>
    </row>
    <row r="2289" spans="58:59">
      <c r="BF2289">
        <v>6691162</v>
      </c>
      <c r="BG2289" t="s">
        <v>254</v>
      </c>
    </row>
    <row r="2290" spans="58:59">
      <c r="BF2290">
        <v>6691201</v>
      </c>
      <c r="BG2290" t="s">
        <v>263</v>
      </c>
    </row>
    <row r="2291" spans="58:59">
      <c r="BF2291">
        <v>6691202</v>
      </c>
      <c r="BG2291" t="s">
        <v>263</v>
      </c>
    </row>
    <row r="2292" spans="58:59">
      <c r="BF2292">
        <v>6691203</v>
      </c>
      <c r="BG2292" t="s">
        <v>263</v>
      </c>
    </row>
    <row r="2293" spans="58:59">
      <c r="BF2293">
        <v>6691204</v>
      </c>
      <c r="BG2293" t="s">
        <v>263</v>
      </c>
    </row>
    <row r="2294" spans="58:59">
      <c r="BF2294">
        <v>6691205</v>
      </c>
      <c r="BG2294" t="s">
        <v>263</v>
      </c>
    </row>
    <row r="2295" spans="58:59">
      <c r="BF2295">
        <v>6691211</v>
      </c>
      <c r="BG2295" t="s">
        <v>263</v>
      </c>
    </row>
    <row r="2296" spans="58:59">
      <c r="BF2296">
        <v>6691221</v>
      </c>
      <c r="BG2296" t="s">
        <v>263</v>
      </c>
    </row>
    <row r="2297" spans="58:59">
      <c r="BF2297">
        <v>6691222</v>
      </c>
      <c r="BG2297" t="s">
        <v>263</v>
      </c>
    </row>
    <row r="2298" spans="58:59">
      <c r="BF2298">
        <v>6691231</v>
      </c>
      <c r="BG2298" t="s">
        <v>263</v>
      </c>
    </row>
    <row r="2299" spans="58:59">
      <c r="BF2299">
        <v>6691241</v>
      </c>
      <c r="BG2299" t="s">
        <v>263</v>
      </c>
    </row>
    <row r="2300" spans="58:59">
      <c r="BF2300">
        <v>6691241</v>
      </c>
      <c r="BG2300" t="s">
        <v>263</v>
      </c>
    </row>
    <row r="2301" spans="58:59">
      <c r="BF2301">
        <v>6691251</v>
      </c>
      <c r="BG2301" t="s">
        <v>254</v>
      </c>
    </row>
    <row r="2302" spans="58:59">
      <c r="BF2302">
        <v>6691251</v>
      </c>
      <c r="BG2302" t="s">
        <v>254</v>
      </c>
    </row>
    <row r="2303" spans="58:59">
      <c r="BF2303">
        <v>6691300</v>
      </c>
      <c r="BG2303" t="s">
        <v>268</v>
      </c>
    </row>
    <row r="2304" spans="58:59">
      <c r="BF2304">
        <v>6691301</v>
      </c>
      <c r="BG2304" t="s">
        <v>268</v>
      </c>
    </row>
    <row r="2305" spans="58:59">
      <c r="BF2305">
        <v>6691302</v>
      </c>
      <c r="BG2305" t="s">
        <v>268</v>
      </c>
    </row>
    <row r="2306" spans="58:59">
      <c r="BF2306">
        <v>6691303</v>
      </c>
      <c r="BG2306" t="s">
        <v>268</v>
      </c>
    </row>
    <row r="2307" spans="58:59">
      <c r="BF2307">
        <v>6691304</v>
      </c>
      <c r="BG2307" t="s">
        <v>268</v>
      </c>
    </row>
    <row r="2308" spans="58:59">
      <c r="BF2308">
        <v>6691311</v>
      </c>
      <c r="BG2308" t="s">
        <v>268</v>
      </c>
    </row>
    <row r="2309" spans="58:59">
      <c r="BF2309">
        <v>6691312</v>
      </c>
      <c r="BG2309" t="s">
        <v>268</v>
      </c>
    </row>
    <row r="2310" spans="58:59">
      <c r="BF2310">
        <v>6691313</v>
      </c>
      <c r="BG2310" t="s">
        <v>268</v>
      </c>
    </row>
    <row r="2311" spans="58:59">
      <c r="BF2311">
        <v>6691314</v>
      </c>
      <c r="BG2311" t="s">
        <v>268</v>
      </c>
    </row>
    <row r="2312" spans="58:59">
      <c r="BF2312">
        <v>6691315</v>
      </c>
      <c r="BG2312" t="s">
        <v>268</v>
      </c>
    </row>
    <row r="2313" spans="58:59">
      <c r="BF2313">
        <v>6691316</v>
      </c>
      <c r="BG2313" t="s">
        <v>268</v>
      </c>
    </row>
    <row r="2314" spans="58:59">
      <c r="BF2314">
        <v>6691317</v>
      </c>
      <c r="BG2314" t="s">
        <v>268</v>
      </c>
    </row>
    <row r="2315" spans="58:59">
      <c r="BF2315">
        <v>6691321</v>
      </c>
      <c r="BG2315" t="s">
        <v>268</v>
      </c>
    </row>
    <row r="2316" spans="58:59">
      <c r="BF2316">
        <v>6691322</v>
      </c>
      <c r="BG2316" t="s">
        <v>268</v>
      </c>
    </row>
    <row r="2317" spans="58:59">
      <c r="BF2317">
        <v>6691323</v>
      </c>
      <c r="BG2317" t="s">
        <v>268</v>
      </c>
    </row>
    <row r="2318" spans="58:59">
      <c r="BF2318">
        <v>6691324</v>
      </c>
      <c r="BG2318" t="s">
        <v>268</v>
      </c>
    </row>
    <row r="2319" spans="58:59">
      <c r="BF2319">
        <v>6691325</v>
      </c>
      <c r="BG2319" t="s">
        <v>268</v>
      </c>
    </row>
    <row r="2320" spans="58:59">
      <c r="BF2320">
        <v>6691331</v>
      </c>
      <c r="BG2320" t="s">
        <v>268</v>
      </c>
    </row>
    <row r="2321" spans="58:59">
      <c r="BF2321">
        <v>6691332</v>
      </c>
      <c r="BG2321" t="s">
        <v>268</v>
      </c>
    </row>
    <row r="2322" spans="58:59">
      <c r="BF2322">
        <v>6691333</v>
      </c>
      <c r="BG2322" t="s">
        <v>268</v>
      </c>
    </row>
    <row r="2323" spans="58:59">
      <c r="BF2323">
        <v>6691334</v>
      </c>
      <c r="BG2323" t="s">
        <v>268</v>
      </c>
    </row>
    <row r="2324" spans="58:59">
      <c r="BF2324">
        <v>6691335</v>
      </c>
      <c r="BG2324" t="s">
        <v>268</v>
      </c>
    </row>
    <row r="2325" spans="58:59">
      <c r="BF2325">
        <v>6691336</v>
      </c>
      <c r="BG2325" t="s">
        <v>268</v>
      </c>
    </row>
    <row r="2326" spans="58:59">
      <c r="BF2326">
        <v>6691337</v>
      </c>
      <c r="BG2326" t="s">
        <v>268</v>
      </c>
    </row>
    <row r="2327" spans="58:59">
      <c r="BF2327">
        <v>6691338</v>
      </c>
      <c r="BG2327" t="s">
        <v>268</v>
      </c>
    </row>
    <row r="2328" spans="58:59">
      <c r="BF2328">
        <v>6691339</v>
      </c>
      <c r="BG2328" t="s">
        <v>268</v>
      </c>
    </row>
    <row r="2329" spans="58:59">
      <c r="BF2329">
        <v>6691341</v>
      </c>
      <c r="BG2329" t="s">
        <v>268</v>
      </c>
    </row>
    <row r="2330" spans="58:59">
      <c r="BF2330">
        <v>6691342</v>
      </c>
      <c r="BG2330" t="s">
        <v>268</v>
      </c>
    </row>
    <row r="2331" spans="58:59">
      <c r="BF2331">
        <v>6691343</v>
      </c>
      <c r="BG2331" t="s">
        <v>268</v>
      </c>
    </row>
    <row r="2332" spans="58:59">
      <c r="BF2332">
        <v>6691344</v>
      </c>
      <c r="BG2332" t="s">
        <v>268</v>
      </c>
    </row>
    <row r="2333" spans="58:59">
      <c r="BF2333">
        <v>6691345</v>
      </c>
      <c r="BG2333" t="s">
        <v>268</v>
      </c>
    </row>
    <row r="2334" spans="58:59">
      <c r="BF2334">
        <v>6691346</v>
      </c>
      <c r="BG2334" t="s">
        <v>268</v>
      </c>
    </row>
    <row r="2335" spans="58:59">
      <c r="BF2335">
        <v>6691347</v>
      </c>
      <c r="BG2335" t="s">
        <v>268</v>
      </c>
    </row>
    <row r="2336" spans="58:59">
      <c r="BF2336">
        <v>6691348</v>
      </c>
      <c r="BG2336" t="s">
        <v>268</v>
      </c>
    </row>
    <row r="2337" spans="58:59">
      <c r="BF2337">
        <v>6691349</v>
      </c>
      <c r="BG2337" t="s">
        <v>268</v>
      </c>
    </row>
    <row r="2338" spans="58:59">
      <c r="BF2338">
        <v>6691351</v>
      </c>
      <c r="BG2338" t="s">
        <v>268</v>
      </c>
    </row>
    <row r="2339" spans="58:59">
      <c r="BF2339">
        <v>6691352</v>
      </c>
      <c r="BG2339" t="s">
        <v>268</v>
      </c>
    </row>
    <row r="2340" spans="58:59">
      <c r="BF2340">
        <v>6691353</v>
      </c>
      <c r="BG2340" t="s">
        <v>268</v>
      </c>
    </row>
    <row r="2341" spans="58:59">
      <c r="BF2341">
        <v>6691354</v>
      </c>
      <c r="BG2341" t="s">
        <v>268</v>
      </c>
    </row>
    <row r="2342" spans="58:59">
      <c r="BF2342">
        <v>6691355</v>
      </c>
      <c r="BG2342" t="s">
        <v>268</v>
      </c>
    </row>
    <row r="2343" spans="58:59">
      <c r="BF2343">
        <v>6691356</v>
      </c>
      <c r="BG2343" t="s">
        <v>268</v>
      </c>
    </row>
    <row r="2344" spans="58:59">
      <c r="BF2344">
        <v>6691357</v>
      </c>
      <c r="BG2344" t="s">
        <v>268</v>
      </c>
    </row>
    <row r="2345" spans="58:59">
      <c r="BF2345">
        <v>6691358</v>
      </c>
      <c r="BG2345" t="s">
        <v>268</v>
      </c>
    </row>
    <row r="2346" spans="58:59">
      <c r="BF2346">
        <v>6691401</v>
      </c>
      <c r="BG2346" t="s">
        <v>268</v>
      </c>
    </row>
    <row r="2347" spans="58:59">
      <c r="BF2347">
        <v>6691402</v>
      </c>
      <c r="BG2347" t="s">
        <v>268</v>
      </c>
    </row>
    <row r="2348" spans="58:59">
      <c r="BF2348">
        <v>6691403</v>
      </c>
      <c r="BG2348" t="s">
        <v>268</v>
      </c>
    </row>
    <row r="2349" spans="58:59">
      <c r="BF2349">
        <v>6691404</v>
      </c>
      <c r="BG2349" t="s">
        <v>268</v>
      </c>
    </row>
    <row r="2350" spans="58:59">
      <c r="BF2350">
        <v>6691405</v>
      </c>
      <c r="BG2350" t="s">
        <v>268</v>
      </c>
    </row>
    <row r="2351" spans="58:59">
      <c r="BF2351">
        <v>6691406</v>
      </c>
      <c r="BG2351" t="s">
        <v>268</v>
      </c>
    </row>
    <row r="2352" spans="58:59">
      <c r="BF2352">
        <v>6691407</v>
      </c>
      <c r="BG2352" t="s">
        <v>268</v>
      </c>
    </row>
    <row r="2353" spans="58:59">
      <c r="BF2353">
        <v>6691411</v>
      </c>
      <c r="BG2353" t="s">
        <v>268</v>
      </c>
    </row>
    <row r="2354" spans="58:59">
      <c r="BF2354">
        <v>6691412</v>
      </c>
      <c r="BG2354" t="s">
        <v>268</v>
      </c>
    </row>
    <row r="2355" spans="58:59">
      <c r="BF2355">
        <v>6691413</v>
      </c>
      <c r="BG2355" t="s">
        <v>268</v>
      </c>
    </row>
    <row r="2356" spans="58:59">
      <c r="BF2356">
        <v>6691414</v>
      </c>
      <c r="BG2356" t="s">
        <v>268</v>
      </c>
    </row>
    <row r="2357" spans="58:59">
      <c r="BF2357">
        <v>6691415</v>
      </c>
      <c r="BG2357" t="s">
        <v>268</v>
      </c>
    </row>
    <row r="2358" spans="58:59">
      <c r="BF2358">
        <v>6691416</v>
      </c>
      <c r="BG2358" t="s">
        <v>268</v>
      </c>
    </row>
    <row r="2359" spans="58:59">
      <c r="BF2359">
        <v>6691417</v>
      </c>
      <c r="BG2359" t="s">
        <v>268</v>
      </c>
    </row>
    <row r="2360" spans="58:59">
      <c r="BF2360">
        <v>6691501</v>
      </c>
      <c r="BG2360" t="s">
        <v>268</v>
      </c>
    </row>
    <row r="2361" spans="58:59">
      <c r="BF2361">
        <v>6691502</v>
      </c>
      <c r="BG2361" t="s">
        <v>268</v>
      </c>
    </row>
    <row r="2362" spans="58:59">
      <c r="BF2362">
        <v>6691503</v>
      </c>
      <c r="BG2362" t="s">
        <v>268</v>
      </c>
    </row>
    <row r="2363" spans="58:59">
      <c r="BF2363">
        <v>6691504</v>
      </c>
      <c r="BG2363" t="s">
        <v>268</v>
      </c>
    </row>
    <row r="2364" spans="58:59">
      <c r="BF2364">
        <v>6691505</v>
      </c>
      <c r="BG2364" t="s">
        <v>268</v>
      </c>
    </row>
    <row r="2365" spans="58:59">
      <c r="BF2365">
        <v>6691506</v>
      </c>
      <c r="BG2365" t="s">
        <v>268</v>
      </c>
    </row>
    <row r="2366" spans="58:59">
      <c r="BF2366">
        <v>6691507</v>
      </c>
      <c r="BG2366" t="s">
        <v>268</v>
      </c>
    </row>
    <row r="2367" spans="58:59">
      <c r="BF2367">
        <v>6691511</v>
      </c>
      <c r="BG2367" t="s">
        <v>268</v>
      </c>
    </row>
    <row r="2368" spans="58:59">
      <c r="BF2368">
        <v>6691512</v>
      </c>
      <c r="BG2368" t="s">
        <v>268</v>
      </c>
    </row>
    <row r="2369" spans="58:59">
      <c r="BF2369">
        <v>6691513</v>
      </c>
      <c r="BG2369" t="s">
        <v>268</v>
      </c>
    </row>
    <row r="2370" spans="58:59">
      <c r="BF2370">
        <v>6691514</v>
      </c>
      <c r="BG2370" t="s">
        <v>268</v>
      </c>
    </row>
    <row r="2371" spans="58:59">
      <c r="BF2371">
        <v>6691515</v>
      </c>
      <c r="BG2371" t="s">
        <v>268</v>
      </c>
    </row>
    <row r="2372" spans="58:59">
      <c r="BF2372">
        <v>6691516</v>
      </c>
      <c r="BG2372" t="s">
        <v>268</v>
      </c>
    </row>
    <row r="2373" spans="58:59">
      <c r="BF2373">
        <v>6691517</v>
      </c>
      <c r="BG2373" t="s">
        <v>268</v>
      </c>
    </row>
    <row r="2374" spans="58:59">
      <c r="BF2374">
        <v>6691521</v>
      </c>
      <c r="BG2374" t="s">
        <v>268</v>
      </c>
    </row>
    <row r="2375" spans="58:59">
      <c r="BF2375">
        <v>6691522</v>
      </c>
      <c r="BG2375" t="s">
        <v>268</v>
      </c>
    </row>
    <row r="2376" spans="58:59">
      <c r="BF2376">
        <v>6691523</v>
      </c>
      <c r="BG2376" t="s">
        <v>268</v>
      </c>
    </row>
    <row r="2377" spans="58:59">
      <c r="BF2377">
        <v>6691524</v>
      </c>
      <c r="BG2377" t="s">
        <v>268</v>
      </c>
    </row>
    <row r="2378" spans="58:59">
      <c r="BF2378">
        <v>6691525</v>
      </c>
      <c r="BG2378" t="s">
        <v>268</v>
      </c>
    </row>
    <row r="2379" spans="58:59">
      <c r="BF2379">
        <v>6691526</v>
      </c>
      <c r="BG2379" t="s">
        <v>268</v>
      </c>
    </row>
    <row r="2380" spans="58:59">
      <c r="BF2380">
        <v>6691527</v>
      </c>
      <c r="BG2380" t="s">
        <v>268</v>
      </c>
    </row>
    <row r="2381" spans="58:59">
      <c r="BF2381">
        <v>6691528</v>
      </c>
      <c r="BG2381" t="s">
        <v>268</v>
      </c>
    </row>
    <row r="2382" spans="58:59">
      <c r="BF2382">
        <v>6691529</v>
      </c>
      <c r="BG2382" t="s">
        <v>268</v>
      </c>
    </row>
    <row r="2383" spans="58:59">
      <c r="BF2383">
        <v>6691531</v>
      </c>
      <c r="BG2383" t="s">
        <v>268</v>
      </c>
    </row>
    <row r="2384" spans="58:59">
      <c r="BF2384">
        <v>6691532</v>
      </c>
      <c r="BG2384" t="s">
        <v>268</v>
      </c>
    </row>
    <row r="2385" spans="58:59">
      <c r="BF2385">
        <v>6691533</v>
      </c>
      <c r="BG2385" t="s">
        <v>268</v>
      </c>
    </row>
    <row r="2386" spans="58:59">
      <c r="BF2386">
        <v>6691534</v>
      </c>
      <c r="BG2386" t="s">
        <v>268</v>
      </c>
    </row>
    <row r="2387" spans="58:59">
      <c r="BF2387">
        <v>6691535</v>
      </c>
      <c r="BG2387" t="s">
        <v>268</v>
      </c>
    </row>
    <row r="2388" spans="58:59">
      <c r="BF2388">
        <v>6691536</v>
      </c>
      <c r="BG2388" t="s">
        <v>268</v>
      </c>
    </row>
    <row r="2389" spans="58:59">
      <c r="BF2389">
        <v>6691537</v>
      </c>
      <c r="BG2389" t="s">
        <v>268</v>
      </c>
    </row>
    <row r="2390" spans="58:59">
      <c r="BF2390">
        <v>6691541</v>
      </c>
      <c r="BG2390" t="s">
        <v>268</v>
      </c>
    </row>
    <row r="2391" spans="58:59">
      <c r="BF2391">
        <v>6691542</v>
      </c>
      <c r="BG2391" t="s">
        <v>268</v>
      </c>
    </row>
    <row r="2392" spans="58:59">
      <c r="BF2392">
        <v>6691543</v>
      </c>
      <c r="BG2392" t="s">
        <v>268</v>
      </c>
    </row>
    <row r="2393" spans="58:59">
      <c r="BF2393">
        <v>6691544</v>
      </c>
      <c r="BG2393" t="s">
        <v>268</v>
      </c>
    </row>
    <row r="2394" spans="58:59">
      <c r="BF2394">
        <v>6691545</v>
      </c>
      <c r="BG2394" t="s">
        <v>268</v>
      </c>
    </row>
    <row r="2395" spans="58:59">
      <c r="BF2395">
        <v>6691546</v>
      </c>
      <c r="BG2395" t="s">
        <v>268</v>
      </c>
    </row>
    <row r="2396" spans="58:59">
      <c r="BF2396">
        <v>6691547</v>
      </c>
      <c r="BG2396" t="s">
        <v>268</v>
      </c>
    </row>
    <row r="2397" spans="58:59">
      <c r="BF2397">
        <v>6691548</v>
      </c>
      <c r="BG2397" t="s">
        <v>268</v>
      </c>
    </row>
    <row r="2398" spans="58:59">
      <c r="BF2398">
        <v>6692101</v>
      </c>
      <c r="BG2398" t="s">
        <v>270</v>
      </c>
    </row>
    <row r="2399" spans="58:59">
      <c r="BF2399">
        <v>6692102</v>
      </c>
      <c r="BG2399" t="s">
        <v>270</v>
      </c>
    </row>
    <row r="2400" spans="58:59">
      <c r="BF2400">
        <v>6692103</v>
      </c>
      <c r="BG2400" t="s">
        <v>270</v>
      </c>
    </row>
    <row r="2401" spans="58:59">
      <c r="BF2401">
        <v>6692104</v>
      </c>
      <c r="BG2401" t="s">
        <v>270</v>
      </c>
    </row>
    <row r="2402" spans="58:59">
      <c r="BF2402">
        <v>6692105</v>
      </c>
      <c r="BG2402" t="s">
        <v>270</v>
      </c>
    </row>
    <row r="2403" spans="58:59">
      <c r="BF2403">
        <v>6692106</v>
      </c>
      <c r="BG2403" t="s">
        <v>270</v>
      </c>
    </row>
    <row r="2404" spans="58:59">
      <c r="BF2404">
        <v>6692111</v>
      </c>
      <c r="BG2404" t="s">
        <v>270</v>
      </c>
    </row>
    <row r="2405" spans="58:59">
      <c r="BF2405">
        <v>6692112</v>
      </c>
      <c r="BG2405" t="s">
        <v>270</v>
      </c>
    </row>
    <row r="2406" spans="58:59">
      <c r="BF2406">
        <v>6692113</v>
      </c>
      <c r="BG2406" t="s">
        <v>270</v>
      </c>
    </row>
    <row r="2407" spans="58:59">
      <c r="BF2407">
        <v>6692114</v>
      </c>
      <c r="BG2407" t="s">
        <v>270</v>
      </c>
    </row>
    <row r="2408" spans="58:59">
      <c r="BF2408">
        <v>6692121</v>
      </c>
      <c r="BG2408" t="s">
        <v>270</v>
      </c>
    </row>
    <row r="2409" spans="58:59">
      <c r="BF2409">
        <v>6692122</v>
      </c>
      <c r="BG2409" t="s">
        <v>270</v>
      </c>
    </row>
    <row r="2410" spans="58:59">
      <c r="BF2410">
        <v>6692123</v>
      </c>
      <c r="BG2410" t="s">
        <v>270</v>
      </c>
    </row>
    <row r="2411" spans="58:59">
      <c r="BF2411">
        <v>6692124</v>
      </c>
      <c r="BG2411" t="s">
        <v>270</v>
      </c>
    </row>
    <row r="2412" spans="58:59">
      <c r="BF2412">
        <v>6692125</v>
      </c>
      <c r="BG2412" t="s">
        <v>270</v>
      </c>
    </row>
    <row r="2413" spans="58:59">
      <c r="BF2413">
        <v>6692131</v>
      </c>
      <c r="BG2413" t="s">
        <v>270</v>
      </c>
    </row>
    <row r="2414" spans="58:59">
      <c r="BF2414">
        <v>6692132</v>
      </c>
      <c r="BG2414" t="s">
        <v>270</v>
      </c>
    </row>
    <row r="2415" spans="58:59">
      <c r="BF2415">
        <v>6692133</v>
      </c>
      <c r="BG2415" t="s">
        <v>270</v>
      </c>
    </row>
    <row r="2416" spans="58:59">
      <c r="BF2416">
        <v>6692134</v>
      </c>
      <c r="BG2416" t="s">
        <v>270</v>
      </c>
    </row>
    <row r="2417" spans="58:59">
      <c r="BF2417">
        <v>6692135</v>
      </c>
      <c r="BG2417" t="s">
        <v>270</v>
      </c>
    </row>
    <row r="2418" spans="58:59">
      <c r="BF2418">
        <v>6692141</v>
      </c>
      <c r="BG2418" t="s">
        <v>270</v>
      </c>
    </row>
    <row r="2419" spans="58:59">
      <c r="BF2419">
        <v>6692142</v>
      </c>
      <c r="BG2419" t="s">
        <v>270</v>
      </c>
    </row>
    <row r="2420" spans="58:59">
      <c r="BF2420">
        <v>6692143</v>
      </c>
      <c r="BG2420" t="s">
        <v>270</v>
      </c>
    </row>
    <row r="2421" spans="58:59">
      <c r="BF2421">
        <v>6692144</v>
      </c>
      <c r="BG2421" t="s">
        <v>270</v>
      </c>
    </row>
    <row r="2422" spans="58:59">
      <c r="BF2422">
        <v>6692145</v>
      </c>
      <c r="BG2422" t="s">
        <v>270</v>
      </c>
    </row>
    <row r="2423" spans="58:59">
      <c r="BF2423">
        <v>6692151</v>
      </c>
      <c r="BG2423" t="s">
        <v>270</v>
      </c>
    </row>
    <row r="2424" spans="58:59">
      <c r="BF2424">
        <v>6692152</v>
      </c>
      <c r="BG2424" t="s">
        <v>270</v>
      </c>
    </row>
    <row r="2425" spans="58:59">
      <c r="BF2425">
        <v>6692153</v>
      </c>
      <c r="BG2425" t="s">
        <v>270</v>
      </c>
    </row>
    <row r="2426" spans="58:59">
      <c r="BF2426">
        <v>6692154</v>
      </c>
      <c r="BG2426" t="s">
        <v>270</v>
      </c>
    </row>
    <row r="2427" spans="58:59">
      <c r="BF2427">
        <v>6692155</v>
      </c>
      <c r="BG2427" t="s">
        <v>270</v>
      </c>
    </row>
    <row r="2428" spans="58:59">
      <c r="BF2428">
        <v>6692156</v>
      </c>
      <c r="BG2428" t="s">
        <v>270</v>
      </c>
    </row>
    <row r="2429" spans="58:59">
      <c r="BF2429">
        <v>6692161</v>
      </c>
      <c r="BG2429" t="s">
        <v>270</v>
      </c>
    </row>
    <row r="2430" spans="58:59">
      <c r="BF2430">
        <v>6692162</v>
      </c>
      <c r="BG2430" t="s">
        <v>270</v>
      </c>
    </row>
    <row r="2431" spans="58:59">
      <c r="BF2431">
        <v>6692163</v>
      </c>
      <c r="BG2431" t="s">
        <v>270</v>
      </c>
    </row>
    <row r="2432" spans="58:59">
      <c r="BF2432">
        <v>6692201</v>
      </c>
      <c r="BG2432" t="s">
        <v>270</v>
      </c>
    </row>
    <row r="2433" spans="58:59">
      <c r="BF2433">
        <v>6692202</v>
      </c>
      <c r="BG2433" t="s">
        <v>270</v>
      </c>
    </row>
    <row r="2434" spans="58:59">
      <c r="BF2434">
        <v>6692203</v>
      </c>
      <c r="BG2434" t="s">
        <v>270</v>
      </c>
    </row>
    <row r="2435" spans="58:59">
      <c r="BF2435">
        <v>6692204</v>
      </c>
      <c r="BG2435" t="s">
        <v>270</v>
      </c>
    </row>
    <row r="2436" spans="58:59">
      <c r="BF2436">
        <v>6692205</v>
      </c>
      <c r="BG2436" t="s">
        <v>270</v>
      </c>
    </row>
    <row r="2437" spans="58:59">
      <c r="BF2437">
        <v>6692206</v>
      </c>
      <c r="BG2437" t="s">
        <v>270</v>
      </c>
    </row>
    <row r="2438" spans="58:59">
      <c r="BF2438">
        <v>6692211</v>
      </c>
      <c r="BG2438" t="s">
        <v>270</v>
      </c>
    </row>
    <row r="2439" spans="58:59">
      <c r="BF2439">
        <v>6692212</v>
      </c>
      <c r="BG2439" t="s">
        <v>270</v>
      </c>
    </row>
    <row r="2440" spans="58:59">
      <c r="BF2440">
        <v>6692213</v>
      </c>
      <c r="BG2440" t="s">
        <v>270</v>
      </c>
    </row>
    <row r="2441" spans="58:59">
      <c r="BF2441">
        <v>6692214</v>
      </c>
      <c r="BG2441" t="s">
        <v>270</v>
      </c>
    </row>
    <row r="2442" spans="58:59">
      <c r="BF2442">
        <v>6692221</v>
      </c>
      <c r="BG2442" t="s">
        <v>270</v>
      </c>
    </row>
    <row r="2443" spans="58:59">
      <c r="BF2443">
        <v>6692222</v>
      </c>
      <c r="BG2443" t="s">
        <v>270</v>
      </c>
    </row>
    <row r="2444" spans="58:59">
      <c r="BF2444">
        <v>6692223</v>
      </c>
      <c r="BG2444" t="s">
        <v>270</v>
      </c>
    </row>
    <row r="2445" spans="58:59">
      <c r="BF2445">
        <v>6692224</v>
      </c>
      <c r="BG2445" t="s">
        <v>270</v>
      </c>
    </row>
    <row r="2446" spans="58:59">
      <c r="BF2446">
        <v>6692231</v>
      </c>
      <c r="BG2446" t="s">
        <v>270</v>
      </c>
    </row>
    <row r="2447" spans="58:59">
      <c r="BF2447">
        <v>6692300</v>
      </c>
      <c r="BG2447" t="s">
        <v>270</v>
      </c>
    </row>
    <row r="2448" spans="58:59">
      <c r="BF2448">
        <v>6692301</v>
      </c>
      <c r="BG2448" t="s">
        <v>270</v>
      </c>
    </row>
    <row r="2449" spans="58:59">
      <c r="BF2449">
        <v>6692302</v>
      </c>
      <c r="BG2449" t="s">
        <v>270</v>
      </c>
    </row>
    <row r="2450" spans="58:59">
      <c r="BF2450">
        <v>6692303</v>
      </c>
      <c r="BG2450" t="s">
        <v>270</v>
      </c>
    </row>
    <row r="2451" spans="58:59">
      <c r="BF2451">
        <v>6692304</v>
      </c>
      <c r="BG2451" t="s">
        <v>270</v>
      </c>
    </row>
    <row r="2452" spans="58:59">
      <c r="BF2452">
        <v>6692305</v>
      </c>
      <c r="BG2452" t="s">
        <v>270</v>
      </c>
    </row>
    <row r="2453" spans="58:59">
      <c r="BF2453">
        <v>6692306</v>
      </c>
      <c r="BG2453" t="s">
        <v>270</v>
      </c>
    </row>
    <row r="2454" spans="58:59">
      <c r="BF2454">
        <v>6692307</v>
      </c>
      <c r="BG2454" t="s">
        <v>270</v>
      </c>
    </row>
    <row r="2455" spans="58:59">
      <c r="BF2455">
        <v>6692308</v>
      </c>
      <c r="BG2455" t="s">
        <v>270</v>
      </c>
    </row>
    <row r="2456" spans="58:59">
      <c r="BF2456">
        <v>6692309</v>
      </c>
      <c r="BG2456" t="s">
        <v>270</v>
      </c>
    </row>
    <row r="2457" spans="58:59">
      <c r="BF2457">
        <v>6692311</v>
      </c>
      <c r="BG2457" t="s">
        <v>270</v>
      </c>
    </row>
    <row r="2458" spans="58:59">
      <c r="BF2458">
        <v>6692312</v>
      </c>
      <c r="BG2458" t="s">
        <v>270</v>
      </c>
    </row>
    <row r="2459" spans="58:59">
      <c r="BF2459">
        <v>6692313</v>
      </c>
      <c r="BG2459" t="s">
        <v>270</v>
      </c>
    </row>
    <row r="2460" spans="58:59">
      <c r="BF2460">
        <v>6692314</v>
      </c>
      <c r="BG2460" t="s">
        <v>270</v>
      </c>
    </row>
    <row r="2461" spans="58:59">
      <c r="BF2461">
        <v>6692315</v>
      </c>
      <c r="BG2461" t="s">
        <v>270</v>
      </c>
    </row>
    <row r="2462" spans="58:59">
      <c r="BF2462">
        <v>6692316</v>
      </c>
      <c r="BG2462" t="s">
        <v>270</v>
      </c>
    </row>
    <row r="2463" spans="58:59">
      <c r="BF2463">
        <v>6692317</v>
      </c>
      <c r="BG2463" t="s">
        <v>270</v>
      </c>
    </row>
    <row r="2464" spans="58:59">
      <c r="BF2464">
        <v>6692318</v>
      </c>
      <c r="BG2464" t="s">
        <v>270</v>
      </c>
    </row>
    <row r="2465" spans="58:59">
      <c r="BF2465">
        <v>6692321</v>
      </c>
      <c r="BG2465" t="s">
        <v>270</v>
      </c>
    </row>
    <row r="2466" spans="58:59">
      <c r="BF2466">
        <v>6692322</v>
      </c>
      <c r="BG2466" t="s">
        <v>270</v>
      </c>
    </row>
    <row r="2467" spans="58:59">
      <c r="BF2467">
        <v>6692323</v>
      </c>
      <c r="BG2467" t="s">
        <v>270</v>
      </c>
    </row>
    <row r="2468" spans="58:59">
      <c r="BF2468">
        <v>6692324</v>
      </c>
      <c r="BG2468" t="s">
        <v>270</v>
      </c>
    </row>
    <row r="2469" spans="58:59">
      <c r="BF2469">
        <v>6692325</v>
      </c>
      <c r="BG2469" t="s">
        <v>270</v>
      </c>
    </row>
    <row r="2470" spans="58:59">
      <c r="BF2470">
        <v>6692326</v>
      </c>
      <c r="BG2470" t="s">
        <v>270</v>
      </c>
    </row>
    <row r="2471" spans="58:59">
      <c r="BF2471">
        <v>6692331</v>
      </c>
      <c r="BG2471" t="s">
        <v>270</v>
      </c>
    </row>
    <row r="2472" spans="58:59">
      <c r="BF2472">
        <v>6692332</v>
      </c>
      <c r="BG2472" t="s">
        <v>270</v>
      </c>
    </row>
    <row r="2473" spans="58:59">
      <c r="BF2473">
        <v>6692333</v>
      </c>
      <c r="BG2473" t="s">
        <v>270</v>
      </c>
    </row>
    <row r="2474" spans="58:59">
      <c r="BF2474">
        <v>6692334</v>
      </c>
      <c r="BG2474" t="s">
        <v>270</v>
      </c>
    </row>
    <row r="2475" spans="58:59">
      <c r="BF2475">
        <v>6692335</v>
      </c>
      <c r="BG2475" t="s">
        <v>270</v>
      </c>
    </row>
    <row r="2476" spans="58:59">
      <c r="BF2476">
        <v>6692336</v>
      </c>
      <c r="BG2476" t="s">
        <v>270</v>
      </c>
    </row>
    <row r="2477" spans="58:59">
      <c r="BF2477">
        <v>6692337</v>
      </c>
      <c r="BG2477" t="s">
        <v>270</v>
      </c>
    </row>
    <row r="2478" spans="58:59">
      <c r="BF2478">
        <v>6692341</v>
      </c>
      <c r="BG2478" t="s">
        <v>270</v>
      </c>
    </row>
    <row r="2479" spans="58:59">
      <c r="BF2479">
        <v>6692342</v>
      </c>
      <c r="BG2479" t="s">
        <v>270</v>
      </c>
    </row>
    <row r="2480" spans="58:59">
      <c r="BF2480">
        <v>6692343</v>
      </c>
      <c r="BG2480" t="s">
        <v>270</v>
      </c>
    </row>
    <row r="2481" spans="58:59">
      <c r="BF2481">
        <v>6692344</v>
      </c>
      <c r="BG2481" t="s">
        <v>270</v>
      </c>
    </row>
    <row r="2482" spans="58:59">
      <c r="BF2482">
        <v>6692345</v>
      </c>
      <c r="BG2482" t="s">
        <v>270</v>
      </c>
    </row>
    <row r="2483" spans="58:59">
      <c r="BF2483">
        <v>6692346</v>
      </c>
      <c r="BG2483" t="s">
        <v>270</v>
      </c>
    </row>
    <row r="2484" spans="58:59">
      <c r="BF2484">
        <v>6692351</v>
      </c>
      <c r="BG2484" t="s">
        <v>270</v>
      </c>
    </row>
    <row r="2485" spans="58:59">
      <c r="BF2485">
        <v>6692352</v>
      </c>
      <c r="BG2485" t="s">
        <v>270</v>
      </c>
    </row>
    <row r="2486" spans="58:59">
      <c r="BF2486">
        <v>6692353</v>
      </c>
      <c r="BG2486" t="s">
        <v>270</v>
      </c>
    </row>
    <row r="2487" spans="58:59">
      <c r="BF2487">
        <v>6692354</v>
      </c>
      <c r="BG2487" t="s">
        <v>270</v>
      </c>
    </row>
    <row r="2488" spans="58:59">
      <c r="BF2488">
        <v>6692355</v>
      </c>
      <c r="BG2488" t="s">
        <v>270</v>
      </c>
    </row>
    <row r="2489" spans="58:59">
      <c r="BF2489">
        <v>6692356</v>
      </c>
      <c r="BG2489" t="s">
        <v>270</v>
      </c>
    </row>
    <row r="2490" spans="58:59">
      <c r="BF2490">
        <v>6692357</v>
      </c>
      <c r="BG2490" t="s">
        <v>270</v>
      </c>
    </row>
    <row r="2491" spans="58:59">
      <c r="BF2491">
        <v>6692361</v>
      </c>
      <c r="BG2491" t="s">
        <v>270</v>
      </c>
    </row>
    <row r="2492" spans="58:59">
      <c r="BF2492">
        <v>6692362</v>
      </c>
      <c r="BG2492" t="s">
        <v>270</v>
      </c>
    </row>
    <row r="2493" spans="58:59">
      <c r="BF2493">
        <v>6692363</v>
      </c>
      <c r="BG2493" t="s">
        <v>270</v>
      </c>
    </row>
    <row r="2494" spans="58:59">
      <c r="BF2494">
        <v>6692364</v>
      </c>
      <c r="BG2494" t="s">
        <v>270</v>
      </c>
    </row>
    <row r="2495" spans="58:59">
      <c r="BF2495">
        <v>6692365</v>
      </c>
      <c r="BG2495" t="s">
        <v>270</v>
      </c>
    </row>
    <row r="2496" spans="58:59">
      <c r="BF2496">
        <v>6692366</v>
      </c>
      <c r="BG2496" t="s">
        <v>270</v>
      </c>
    </row>
    <row r="2497" spans="58:59">
      <c r="BF2497">
        <v>6692367</v>
      </c>
      <c r="BG2497" t="s">
        <v>270</v>
      </c>
    </row>
    <row r="2498" spans="58:59">
      <c r="BF2498">
        <v>6692368</v>
      </c>
      <c r="BG2498" t="s">
        <v>270</v>
      </c>
    </row>
    <row r="2499" spans="58:59">
      <c r="BF2499">
        <v>6692369</v>
      </c>
      <c r="BG2499" t="s">
        <v>270</v>
      </c>
    </row>
    <row r="2500" spans="58:59">
      <c r="BF2500">
        <v>6692401</v>
      </c>
      <c r="BG2500" t="s">
        <v>270</v>
      </c>
    </row>
    <row r="2501" spans="58:59">
      <c r="BF2501">
        <v>6692402</v>
      </c>
      <c r="BG2501" t="s">
        <v>270</v>
      </c>
    </row>
    <row r="2502" spans="58:59">
      <c r="BF2502">
        <v>6692403</v>
      </c>
      <c r="BG2502" t="s">
        <v>270</v>
      </c>
    </row>
    <row r="2503" spans="58:59">
      <c r="BF2503">
        <v>6692404</v>
      </c>
      <c r="BG2503" t="s">
        <v>270</v>
      </c>
    </row>
    <row r="2504" spans="58:59">
      <c r="BF2504">
        <v>6692405</v>
      </c>
      <c r="BG2504" t="s">
        <v>270</v>
      </c>
    </row>
    <row r="2505" spans="58:59">
      <c r="BF2505">
        <v>6692406</v>
      </c>
      <c r="BG2505" t="s">
        <v>270</v>
      </c>
    </row>
    <row r="2506" spans="58:59">
      <c r="BF2506">
        <v>6692407</v>
      </c>
      <c r="BG2506" t="s">
        <v>270</v>
      </c>
    </row>
    <row r="2507" spans="58:59">
      <c r="BF2507">
        <v>6692408</v>
      </c>
      <c r="BG2507" t="s">
        <v>270</v>
      </c>
    </row>
    <row r="2508" spans="58:59">
      <c r="BF2508">
        <v>6692411</v>
      </c>
      <c r="BG2508" t="s">
        <v>270</v>
      </c>
    </row>
    <row r="2509" spans="58:59">
      <c r="BF2509">
        <v>6692412</v>
      </c>
      <c r="BG2509" t="s">
        <v>270</v>
      </c>
    </row>
    <row r="2510" spans="58:59">
      <c r="BF2510">
        <v>6692413</v>
      </c>
      <c r="BG2510" t="s">
        <v>270</v>
      </c>
    </row>
    <row r="2511" spans="58:59">
      <c r="BF2511">
        <v>6692414</v>
      </c>
      <c r="BG2511" t="s">
        <v>270</v>
      </c>
    </row>
    <row r="2512" spans="58:59">
      <c r="BF2512">
        <v>6692415</v>
      </c>
      <c r="BG2512" t="s">
        <v>270</v>
      </c>
    </row>
    <row r="2513" spans="58:59">
      <c r="BF2513">
        <v>6692416</v>
      </c>
      <c r="BG2513" t="s">
        <v>270</v>
      </c>
    </row>
    <row r="2514" spans="58:59">
      <c r="BF2514">
        <v>6692417</v>
      </c>
      <c r="BG2514" t="s">
        <v>270</v>
      </c>
    </row>
    <row r="2515" spans="58:59">
      <c r="BF2515">
        <v>6692418</v>
      </c>
      <c r="BG2515" t="s">
        <v>270</v>
      </c>
    </row>
    <row r="2516" spans="58:59">
      <c r="BF2516">
        <v>6692421</v>
      </c>
      <c r="BG2516" t="s">
        <v>270</v>
      </c>
    </row>
    <row r="2517" spans="58:59">
      <c r="BF2517">
        <v>6692422</v>
      </c>
      <c r="BG2517" t="s">
        <v>270</v>
      </c>
    </row>
    <row r="2518" spans="58:59">
      <c r="BF2518">
        <v>6692423</v>
      </c>
      <c r="BG2518" t="s">
        <v>270</v>
      </c>
    </row>
    <row r="2519" spans="58:59">
      <c r="BF2519">
        <v>6692424</v>
      </c>
      <c r="BG2519" t="s">
        <v>270</v>
      </c>
    </row>
    <row r="2520" spans="58:59">
      <c r="BF2520">
        <v>6692425</v>
      </c>
      <c r="BG2520" t="s">
        <v>270</v>
      </c>
    </row>
    <row r="2521" spans="58:59">
      <c r="BF2521">
        <v>6692431</v>
      </c>
      <c r="BG2521" t="s">
        <v>270</v>
      </c>
    </row>
    <row r="2522" spans="58:59">
      <c r="BF2522">
        <v>6692432</v>
      </c>
      <c r="BG2522" t="s">
        <v>270</v>
      </c>
    </row>
    <row r="2523" spans="58:59">
      <c r="BF2523">
        <v>6692433</v>
      </c>
      <c r="BG2523" t="s">
        <v>270</v>
      </c>
    </row>
    <row r="2524" spans="58:59">
      <c r="BF2524">
        <v>6692434</v>
      </c>
      <c r="BG2524" t="s">
        <v>270</v>
      </c>
    </row>
    <row r="2525" spans="58:59">
      <c r="BF2525">
        <v>6692435</v>
      </c>
      <c r="BG2525" t="s">
        <v>270</v>
      </c>
    </row>
    <row r="2526" spans="58:59">
      <c r="BF2526">
        <v>6692436</v>
      </c>
      <c r="BG2526" t="s">
        <v>270</v>
      </c>
    </row>
    <row r="2527" spans="58:59">
      <c r="BF2527">
        <v>6692437</v>
      </c>
      <c r="BG2527" t="s">
        <v>270</v>
      </c>
    </row>
    <row r="2528" spans="58:59">
      <c r="BF2528">
        <v>6692438</v>
      </c>
      <c r="BG2528" t="s">
        <v>270</v>
      </c>
    </row>
    <row r="2529" spans="58:59">
      <c r="BF2529">
        <v>6692439</v>
      </c>
      <c r="BG2529" t="s">
        <v>270</v>
      </c>
    </row>
    <row r="2530" spans="58:59">
      <c r="BF2530">
        <v>6692441</v>
      </c>
      <c r="BG2530" t="s">
        <v>270</v>
      </c>
    </row>
    <row r="2531" spans="58:59">
      <c r="BF2531">
        <v>6692442</v>
      </c>
      <c r="BG2531" t="s">
        <v>270</v>
      </c>
    </row>
    <row r="2532" spans="58:59">
      <c r="BF2532">
        <v>6692443</v>
      </c>
      <c r="BG2532" t="s">
        <v>270</v>
      </c>
    </row>
    <row r="2533" spans="58:59">
      <c r="BF2533">
        <v>6692444</v>
      </c>
      <c r="BG2533" t="s">
        <v>270</v>
      </c>
    </row>
    <row r="2534" spans="58:59">
      <c r="BF2534">
        <v>6692445</v>
      </c>
      <c r="BG2534" t="s">
        <v>270</v>
      </c>
    </row>
    <row r="2535" spans="58:59">
      <c r="BF2535">
        <v>6692446</v>
      </c>
      <c r="BG2535" t="s">
        <v>270</v>
      </c>
    </row>
    <row r="2536" spans="58:59">
      <c r="BF2536">
        <v>6692447</v>
      </c>
      <c r="BG2536" t="s">
        <v>270</v>
      </c>
    </row>
    <row r="2537" spans="58:59">
      <c r="BF2537">
        <v>6692451</v>
      </c>
      <c r="BG2537" t="s">
        <v>270</v>
      </c>
    </row>
    <row r="2538" spans="58:59">
      <c r="BF2538">
        <v>6692452</v>
      </c>
      <c r="BG2538" t="s">
        <v>270</v>
      </c>
    </row>
    <row r="2539" spans="58:59">
      <c r="BF2539">
        <v>6692453</v>
      </c>
      <c r="BG2539" t="s">
        <v>270</v>
      </c>
    </row>
    <row r="2540" spans="58:59">
      <c r="BF2540">
        <v>6692454</v>
      </c>
      <c r="BG2540" t="s">
        <v>270</v>
      </c>
    </row>
    <row r="2541" spans="58:59">
      <c r="BF2541">
        <v>6692455</v>
      </c>
      <c r="BG2541" t="s">
        <v>270</v>
      </c>
    </row>
    <row r="2542" spans="58:59">
      <c r="BF2542">
        <v>6692461</v>
      </c>
      <c r="BG2542" t="s">
        <v>270</v>
      </c>
    </row>
    <row r="2543" spans="58:59">
      <c r="BF2543">
        <v>6692462</v>
      </c>
      <c r="BG2543" t="s">
        <v>270</v>
      </c>
    </row>
    <row r="2544" spans="58:59">
      <c r="BF2544">
        <v>6692463</v>
      </c>
      <c r="BG2544" t="s">
        <v>270</v>
      </c>
    </row>
    <row r="2545" spans="58:59">
      <c r="BF2545">
        <v>6692464</v>
      </c>
      <c r="BG2545" t="s">
        <v>270</v>
      </c>
    </row>
    <row r="2546" spans="58:59">
      <c r="BF2546">
        <v>6692465</v>
      </c>
      <c r="BG2546" t="s">
        <v>270</v>
      </c>
    </row>
    <row r="2547" spans="58:59">
      <c r="BF2547">
        <v>6692501</v>
      </c>
      <c r="BG2547" t="s">
        <v>270</v>
      </c>
    </row>
    <row r="2548" spans="58:59">
      <c r="BF2548">
        <v>6692502</v>
      </c>
      <c r="BG2548" t="s">
        <v>270</v>
      </c>
    </row>
    <row r="2549" spans="58:59">
      <c r="BF2549">
        <v>6692503</v>
      </c>
      <c r="BG2549" t="s">
        <v>270</v>
      </c>
    </row>
    <row r="2550" spans="58:59">
      <c r="BF2550">
        <v>6692504</v>
      </c>
      <c r="BG2550" t="s">
        <v>270</v>
      </c>
    </row>
    <row r="2551" spans="58:59">
      <c r="BF2551">
        <v>6692505</v>
      </c>
      <c r="BG2551" t="s">
        <v>270</v>
      </c>
    </row>
    <row r="2552" spans="58:59">
      <c r="BF2552">
        <v>6692511</v>
      </c>
      <c r="BG2552" t="s">
        <v>270</v>
      </c>
    </row>
    <row r="2553" spans="58:59">
      <c r="BF2553">
        <v>6692512</v>
      </c>
      <c r="BG2553" t="s">
        <v>270</v>
      </c>
    </row>
    <row r="2554" spans="58:59">
      <c r="BF2554">
        <v>6692513</v>
      </c>
      <c r="BG2554" t="s">
        <v>270</v>
      </c>
    </row>
    <row r="2555" spans="58:59">
      <c r="BF2555">
        <v>6692521</v>
      </c>
      <c r="BG2555" t="s">
        <v>270</v>
      </c>
    </row>
    <row r="2556" spans="58:59">
      <c r="BF2556">
        <v>6692522</v>
      </c>
      <c r="BG2556" t="s">
        <v>270</v>
      </c>
    </row>
    <row r="2557" spans="58:59">
      <c r="BF2557">
        <v>6692523</v>
      </c>
      <c r="BG2557" t="s">
        <v>270</v>
      </c>
    </row>
    <row r="2558" spans="58:59">
      <c r="BF2558">
        <v>6692524</v>
      </c>
      <c r="BG2558" t="s">
        <v>270</v>
      </c>
    </row>
    <row r="2559" spans="58:59">
      <c r="BF2559">
        <v>6692525</v>
      </c>
      <c r="BG2559" t="s">
        <v>270</v>
      </c>
    </row>
    <row r="2560" spans="58:59">
      <c r="BF2560">
        <v>6692526</v>
      </c>
      <c r="BG2560" t="s">
        <v>270</v>
      </c>
    </row>
    <row r="2561" spans="58:59">
      <c r="BF2561">
        <v>6692527</v>
      </c>
      <c r="BG2561" t="s">
        <v>270</v>
      </c>
    </row>
    <row r="2562" spans="58:59">
      <c r="BF2562">
        <v>6692531</v>
      </c>
      <c r="BG2562" t="s">
        <v>270</v>
      </c>
    </row>
    <row r="2563" spans="58:59">
      <c r="BF2563">
        <v>6692532</v>
      </c>
      <c r="BG2563" t="s">
        <v>270</v>
      </c>
    </row>
    <row r="2564" spans="58:59">
      <c r="BF2564">
        <v>6692533</v>
      </c>
      <c r="BG2564" t="s">
        <v>270</v>
      </c>
    </row>
    <row r="2565" spans="58:59">
      <c r="BF2565">
        <v>6692534</v>
      </c>
      <c r="BG2565" t="s">
        <v>270</v>
      </c>
    </row>
    <row r="2566" spans="58:59">
      <c r="BF2566">
        <v>6692535</v>
      </c>
      <c r="BG2566" t="s">
        <v>270</v>
      </c>
    </row>
    <row r="2567" spans="58:59">
      <c r="BF2567">
        <v>6692541</v>
      </c>
      <c r="BG2567" t="s">
        <v>270</v>
      </c>
    </row>
    <row r="2568" spans="58:59">
      <c r="BF2568">
        <v>6692542</v>
      </c>
      <c r="BG2568" t="s">
        <v>270</v>
      </c>
    </row>
    <row r="2569" spans="58:59">
      <c r="BF2569">
        <v>6692543</v>
      </c>
      <c r="BG2569" t="s">
        <v>270</v>
      </c>
    </row>
    <row r="2570" spans="58:59">
      <c r="BF2570">
        <v>6692544</v>
      </c>
      <c r="BG2570" t="s">
        <v>270</v>
      </c>
    </row>
    <row r="2571" spans="58:59">
      <c r="BF2571">
        <v>6692545</v>
      </c>
      <c r="BG2571" t="s">
        <v>270</v>
      </c>
    </row>
    <row r="2572" spans="58:59">
      <c r="BF2572">
        <v>6692551</v>
      </c>
      <c r="BG2572" t="s">
        <v>270</v>
      </c>
    </row>
    <row r="2573" spans="58:59">
      <c r="BF2573">
        <v>6692552</v>
      </c>
      <c r="BG2573" t="s">
        <v>270</v>
      </c>
    </row>
    <row r="2574" spans="58:59">
      <c r="BF2574">
        <v>6692553</v>
      </c>
      <c r="BG2574" t="s">
        <v>270</v>
      </c>
    </row>
    <row r="2575" spans="58:59">
      <c r="BF2575">
        <v>6692554</v>
      </c>
      <c r="BG2575" t="s">
        <v>270</v>
      </c>
    </row>
    <row r="2576" spans="58:59">
      <c r="BF2576">
        <v>6692601</v>
      </c>
      <c r="BG2576" t="s">
        <v>270</v>
      </c>
    </row>
    <row r="2577" spans="58:59">
      <c r="BF2577">
        <v>6692602</v>
      </c>
      <c r="BG2577" t="s">
        <v>270</v>
      </c>
    </row>
    <row r="2578" spans="58:59">
      <c r="BF2578">
        <v>6692603</v>
      </c>
      <c r="BG2578" t="s">
        <v>270</v>
      </c>
    </row>
    <row r="2579" spans="58:59">
      <c r="BF2579">
        <v>6692604</v>
      </c>
      <c r="BG2579" t="s">
        <v>270</v>
      </c>
    </row>
    <row r="2580" spans="58:59">
      <c r="BF2580">
        <v>6692605</v>
      </c>
      <c r="BG2580" t="s">
        <v>270</v>
      </c>
    </row>
    <row r="2581" spans="58:59">
      <c r="BF2581">
        <v>6692611</v>
      </c>
      <c r="BG2581" t="s">
        <v>270</v>
      </c>
    </row>
    <row r="2582" spans="58:59">
      <c r="BF2582">
        <v>6692612</v>
      </c>
      <c r="BG2582" t="s">
        <v>270</v>
      </c>
    </row>
    <row r="2583" spans="58:59">
      <c r="BF2583">
        <v>6692613</v>
      </c>
      <c r="BG2583" t="s">
        <v>270</v>
      </c>
    </row>
    <row r="2584" spans="58:59">
      <c r="BF2584">
        <v>6692614</v>
      </c>
      <c r="BG2584" t="s">
        <v>270</v>
      </c>
    </row>
    <row r="2585" spans="58:59">
      <c r="BF2585">
        <v>6692615</v>
      </c>
      <c r="BG2585" t="s">
        <v>270</v>
      </c>
    </row>
    <row r="2586" spans="58:59">
      <c r="BF2586">
        <v>6692616</v>
      </c>
      <c r="BG2586" t="s">
        <v>270</v>
      </c>
    </row>
    <row r="2587" spans="58:59">
      <c r="BF2587">
        <v>6692701</v>
      </c>
      <c r="BG2587" t="s">
        <v>270</v>
      </c>
    </row>
    <row r="2588" spans="58:59">
      <c r="BF2588">
        <v>6692702</v>
      </c>
      <c r="BG2588" t="s">
        <v>270</v>
      </c>
    </row>
    <row r="2589" spans="58:59">
      <c r="BF2589">
        <v>6692703</v>
      </c>
      <c r="BG2589" t="s">
        <v>270</v>
      </c>
    </row>
    <row r="2590" spans="58:59">
      <c r="BF2590">
        <v>6692704</v>
      </c>
      <c r="BG2590" t="s">
        <v>270</v>
      </c>
    </row>
    <row r="2591" spans="58:59">
      <c r="BF2591">
        <v>6692711</v>
      </c>
      <c r="BG2591" t="s">
        <v>270</v>
      </c>
    </row>
    <row r="2592" spans="58:59">
      <c r="BF2592">
        <v>6692712</v>
      </c>
      <c r="BG2592" t="s">
        <v>270</v>
      </c>
    </row>
    <row r="2593" spans="58:59">
      <c r="BF2593">
        <v>6692713</v>
      </c>
      <c r="BG2593" t="s">
        <v>270</v>
      </c>
    </row>
    <row r="2594" spans="58:59">
      <c r="BF2594">
        <v>6692714</v>
      </c>
      <c r="BG2594" t="s">
        <v>270</v>
      </c>
    </row>
    <row r="2595" spans="58:59">
      <c r="BF2595">
        <v>6692715</v>
      </c>
      <c r="BG2595" t="s">
        <v>270</v>
      </c>
    </row>
    <row r="2596" spans="58:59">
      <c r="BF2596">
        <v>6692716</v>
      </c>
      <c r="BG2596" t="s">
        <v>270</v>
      </c>
    </row>
    <row r="2597" spans="58:59">
      <c r="BF2597">
        <v>6692717</v>
      </c>
      <c r="BG2597" t="s">
        <v>270</v>
      </c>
    </row>
    <row r="2598" spans="58:59">
      <c r="BF2598">
        <v>6692718</v>
      </c>
      <c r="BG2598" t="s">
        <v>270</v>
      </c>
    </row>
    <row r="2599" spans="58:59">
      <c r="BF2599">
        <v>6692721</v>
      </c>
      <c r="BG2599" t="s">
        <v>270</v>
      </c>
    </row>
    <row r="2600" spans="58:59">
      <c r="BF2600">
        <v>6692722</v>
      </c>
      <c r="BG2600" t="s">
        <v>270</v>
      </c>
    </row>
    <row r="2601" spans="58:59">
      <c r="BF2601">
        <v>6692723</v>
      </c>
      <c r="BG2601" t="s">
        <v>270</v>
      </c>
    </row>
    <row r="2602" spans="58:59">
      <c r="BF2602">
        <v>6692724</v>
      </c>
      <c r="BG2602" t="s">
        <v>270</v>
      </c>
    </row>
    <row r="2603" spans="58:59">
      <c r="BF2603">
        <v>6692725</v>
      </c>
      <c r="BG2603" t="s">
        <v>270</v>
      </c>
    </row>
    <row r="2604" spans="58:59">
      <c r="BF2604">
        <v>6692726</v>
      </c>
      <c r="BG2604" t="s">
        <v>270</v>
      </c>
    </row>
    <row r="2605" spans="58:59">
      <c r="BF2605">
        <v>6692727</v>
      </c>
      <c r="BG2605" t="s">
        <v>270</v>
      </c>
    </row>
    <row r="2606" spans="58:59">
      <c r="BF2606">
        <v>6692728</v>
      </c>
      <c r="BG2606" t="s">
        <v>270</v>
      </c>
    </row>
    <row r="2607" spans="58:59">
      <c r="BF2607">
        <v>6692731</v>
      </c>
      <c r="BG2607" t="s">
        <v>270</v>
      </c>
    </row>
    <row r="2608" spans="58:59">
      <c r="BF2608">
        <v>6692732</v>
      </c>
      <c r="BG2608" t="s">
        <v>270</v>
      </c>
    </row>
    <row r="2609" spans="58:59">
      <c r="BF2609">
        <v>6692733</v>
      </c>
      <c r="BG2609" t="s">
        <v>270</v>
      </c>
    </row>
    <row r="2610" spans="58:59">
      <c r="BF2610">
        <v>6692734</v>
      </c>
      <c r="BG2610" t="s">
        <v>270</v>
      </c>
    </row>
    <row r="2611" spans="58:59">
      <c r="BF2611">
        <v>6692735</v>
      </c>
      <c r="BG2611" t="s">
        <v>270</v>
      </c>
    </row>
    <row r="2612" spans="58:59">
      <c r="BF2612">
        <v>6692736</v>
      </c>
      <c r="BG2612" t="s">
        <v>270</v>
      </c>
    </row>
    <row r="2613" spans="58:59">
      <c r="BF2613">
        <v>6692737</v>
      </c>
      <c r="BG2613" t="s">
        <v>270</v>
      </c>
    </row>
    <row r="2614" spans="58:59">
      <c r="BF2614">
        <v>6692801</v>
      </c>
      <c r="BG2614" t="s">
        <v>270</v>
      </c>
    </row>
    <row r="2615" spans="58:59">
      <c r="BF2615">
        <v>6692802</v>
      </c>
      <c r="BG2615" t="s">
        <v>270</v>
      </c>
    </row>
    <row r="2616" spans="58:59">
      <c r="BF2616">
        <v>6692803</v>
      </c>
      <c r="BG2616" t="s">
        <v>270</v>
      </c>
    </row>
    <row r="2617" spans="58:59">
      <c r="BF2617">
        <v>6692804</v>
      </c>
      <c r="BG2617" t="s">
        <v>270</v>
      </c>
    </row>
    <row r="2618" spans="58:59">
      <c r="BF2618">
        <v>6692805</v>
      </c>
      <c r="BG2618" t="s">
        <v>270</v>
      </c>
    </row>
    <row r="2619" spans="58:59">
      <c r="BF2619">
        <v>6692811</v>
      </c>
      <c r="BG2619" t="s">
        <v>270</v>
      </c>
    </row>
    <row r="2620" spans="58:59">
      <c r="BF2620">
        <v>6692812</v>
      </c>
      <c r="BG2620" t="s">
        <v>270</v>
      </c>
    </row>
    <row r="2621" spans="58:59">
      <c r="BF2621">
        <v>6692813</v>
      </c>
      <c r="BG2621" t="s">
        <v>270</v>
      </c>
    </row>
    <row r="2622" spans="58:59">
      <c r="BF2622">
        <v>6692814</v>
      </c>
      <c r="BG2622" t="s">
        <v>270</v>
      </c>
    </row>
    <row r="2623" spans="58:59">
      <c r="BF2623">
        <v>6692815</v>
      </c>
      <c r="BG2623" t="s">
        <v>270</v>
      </c>
    </row>
    <row r="2624" spans="58:59">
      <c r="BF2624">
        <v>6692821</v>
      </c>
      <c r="BG2624" t="s">
        <v>270</v>
      </c>
    </row>
    <row r="2625" spans="58:59">
      <c r="BF2625">
        <v>6692822</v>
      </c>
      <c r="BG2625" t="s">
        <v>270</v>
      </c>
    </row>
    <row r="2626" spans="58:59">
      <c r="BF2626">
        <v>6692823</v>
      </c>
      <c r="BG2626" t="s">
        <v>270</v>
      </c>
    </row>
    <row r="2627" spans="58:59">
      <c r="BF2627">
        <v>6692824</v>
      </c>
      <c r="BG2627" t="s">
        <v>270</v>
      </c>
    </row>
    <row r="2628" spans="58:59">
      <c r="BF2628">
        <v>6692825</v>
      </c>
      <c r="BG2628" t="s">
        <v>270</v>
      </c>
    </row>
    <row r="2629" spans="58:59">
      <c r="BF2629">
        <v>6692826</v>
      </c>
      <c r="BG2629" t="s">
        <v>270</v>
      </c>
    </row>
    <row r="2630" spans="58:59">
      <c r="BF2630">
        <v>6692827</v>
      </c>
      <c r="BG2630" t="s">
        <v>270</v>
      </c>
    </row>
    <row r="2631" spans="58:59">
      <c r="BF2631">
        <v>6693101</v>
      </c>
      <c r="BG2631" t="s">
        <v>272</v>
      </c>
    </row>
    <row r="2632" spans="58:59">
      <c r="BF2632">
        <v>6693102</v>
      </c>
      <c r="BG2632" t="s">
        <v>272</v>
      </c>
    </row>
    <row r="2633" spans="58:59">
      <c r="BF2633">
        <v>6693103</v>
      </c>
      <c r="BG2633" t="s">
        <v>272</v>
      </c>
    </row>
    <row r="2634" spans="58:59">
      <c r="BF2634">
        <v>6693104</v>
      </c>
      <c r="BG2634" t="s">
        <v>272</v>
      </c>
    </row>
    <row r="2635" spans="58:59">
      <c r="BF2635">
        <v>6693105</v>
      </c>
      <c r="BG2635" t="s">
        <v>272</v>
      </c>
    </row>
    <row r="2636" spans="58:59">
      <c r="BF2636">
        <v>6693111</v>
      </c>
      <c r="BG2636" t="s">
        <v>272</v>
      </c>
    </row>
    <row r="2637" spans="58:59">
      <c r="BF2637">
        <v>6693112</v>
      </c>
      <c r="BG2637" t="s">
        <v>272</v>
      </c>
    </row>
    <row r="2638" spans="58:59">
      <c r="BF2638">
        <v>6693113</v>
      </c>
      <c r="BG2638" t="s">
        <v>272</v>
      </c>
    </row>
    <row r="2639" spans="58:59">
      <c r="BF2639">
        <v>6693121</v>
      </c>
      <c r="BG2639" t="s">
        <v>272</v>
      </c>
    </row>
    <row r="2640" spans="58:59">
      <c r="BF2640">
        <v>6693122</v>
      </c>
      <c r="BG2640" t="s">
        <v>272</v>
      </c>
    </row>
    <row r="2641" spans="58:59">
      <c r="BF2641">
        <v>6693123</v>
      </c>
      <c r="BG2641" t="s">
        <v>272</v>
      </c>
    </row>
    <row r="2642" spans="58:59">
      <c r="BF2642">
        <v>6693124</v>
      </c>
      <c r="BG2642" t="s">
        <v>272</v>
      </c>
    </row>
    <row r="2643" spans="58:59">
      <c r="BF2643">
        <v>6693125</v>
      </c>
      <c r="BG2643" t="s">
        <v>272</v>
      </c>
    </row>
    <row r="2644" spans="58:59">
      <c r="BF2644">
        <v>6693126</v>
      </c>
      <c r="BG2644" t="s">
        <v>272</v>
      </c>
    </row>
    <row r="2645" spans="58:59">
      <c r="BF2645">
        <v>6693127</v>
      </c>
      <c r="BG2645" t="s">
        <v>272</v>
      </c>
    </row>
    <row r="2646" spans="58:59">
      <c r="BF2646">
        <v>6693128</v>
      </c>
      <c r="BG2646" t="s">
        <v>272</v>
      </c>
    </row>
    <row r="2647" spans="58:59">
      <c r="BF2647">
        <v>6693131</v>
      </c>
      <c r="BG2647" t="s">
        <v>272</v>
      </c>
    </row>
    <row r="2648" spans="58:59">
      <c r="BF2648">
        <v>6693132</v>
      </c>
      <c r="BG2648" t="s">
        <v>272</v>
      </c>
    </row>
    <row r="2649" spans="58:59">
      <c r="BF2649">
        <v>6693141</v>
      </c>
      <c r="BG2649" t="s">
        <v>272</v>
      </c>
    </row>
    <row r="2650" spans="58:59">
      <c r="BF2650">
        <v>6693142</v>
      </c>
      <c r="BG2650" t="s">
        <v>272</v>
      </c>
    </row>
    <row r="2651" spans="58:59">
      <c r="BF2651">
        <v>6693143</v>
      </c>
      <c r="BG2651" t="s">
        <v>272</v>
      </c>
    </row>
    <row r="2652" spans="58:59">
      <c r="BF2652">
        <v>6693144</v>
      </c>
      <c r="BG2652" t="s">
        <v>272</v>
      </c>
    </row>
    <row r="2653" spans="58:59">
      <c r="BF2653">
        <v>6693145</v>
      </c>
      <c r="BG2653" t="s">
        <v>272</v>
      </c>
    </row>
    <row r="2654" spans="58:59">
      <c r="BF2654">
        <v>6693146</v>
      </c>
      <c r="BG2654" t="s">
        <v>272</v>
      </c>
    </row>
    <row r="2655" spans="58:59">
      <c r="BF2655">
        <v>6693147</v>
      </c>
      <c r="BG2655" t="s">
        <v>272</v>
      </c>
    </row>
    <row r="2656" spans="58:59">
      <c r="BF2656">
        <v>6693151</v>
      </c>
      <c r="BG2656" t="s">
        <v>272</v>
      </c>
    </row>
    <row r="2657" spans="58:59">
      <c r="BF2657">
        <v>6693152</v>
      </c>
      <c r="BG2657" t="s">
        <v>272</v>
      </c>
    </row>
    <row r="2658" spans="58:59">
      <c r="BF2658">
        <v>6693153</v>
      </c>
      <c r="BG2658" t="s">
        <v>272</v>
      </c>
    </row>
    <row r="2659" spans="58:59">
      <c r="BF2659">
        <v>6693154</v>
      </c>
      <c r="BG2659" t="s">
        <v>272</v>
      </c>
    </row>
    <row r="2660" spans="58:59">
      <c r="BF2660">
        <v>6693155</v>
      </c>
      <c r="BG2660" t="s">
        <v>272</v>
      </c>
    </row>
    <row r="2661" spans="58:59">
      <c r="BF2661">
        <v>6693156</v>
      </c>
      <c r="BG2661" t="s">
        <v>272</v>
      </c>
    </row>
    <row r="2662" spans="58:59">
      <c r="BF2662">
        <v>6693157</v>
      </c>
      <c r="BG2662" t="s">
        <v>272</v>
      </c>
    </row>
    <row r="2663" spans="58:59">
      <c r="BF2663">
        <v>6693158</v>
      </c>
      <c r="BG2663" t="s">
        <v>272</v>
      </c>
    </row>
    <row r="2664" spans="58:59">
      <c r="BF2664">
        <v>6693159</v>
      </c>
      <c r="BG2664" t="s">
        <v>272</v>
      </c>
    </row>
    <row r="2665" spans="58:59">
      <c r="BF2665">
        <v>6693161</v>
      </c>
      <c r="BG2665" t="s">
        <v>272</v>
      </c>
    </row>
    <row r="2666" spans="58:59">
      <c r="BF2666">
        <v>6693162</v>
      </c>
      <c r="BG2666" t="s">
        <v>272</v>
      </c>
    </row>
    <row r="2667" spans="58:59">
      <c r="BF2667">
        <v>6693163</v>
      </c>
      <c r="BG2667" t="s">
        <v>272</v>
      </c>
    </row>
    <row r="2668" spans="58:59">
      <c r="BF2668">
        <v>6693164</v>
      </c>
      <c r="BG2668" t="s">
        <v>272</v>
      </c>
    </row>
    <row r="2669" spans="58:59">
      <c r="BF2669">
        <v>6693165</v>
      </c>
      <c r="BG2669" t="s">
        <v>272</v>
      </c>
    </row>
    <row r="2670" spans="58:59">
      <c r="BF2670">
        <v>6693166</v>
      </c>
      <c r="BG2670" t="s">
        <v>272</v>
      </c>
    </row>
    <row r="2671" spans="58:59">
      <c r="BF2671">
        <v>6693167</v>
      </c>
      <c r="BG2671" t="s">
        <v>272</v>
      </c>
    </row>
    <row r="2672" spans="58:59">
      <c r="BF2672">
        <v>6693168</v>
      </c>
      <c r="BG2672" t="s">
        <v>272</v>
      </c>
    </row>
    <row r="2673" spans="58:59">
      <c r="BF2673">
        <v>6693300</v>
      </c>
      <c r="BG2673" t="s">
        <v>272</v>
      </c>
    </row>
    <row r="2674" spans="58:59">
      <c r="BF2674">
        <v>6693301</v>
      </c>
      <c r="BG2674" t="s">
        <v>272</v>
      </c>
    </row>
    <row r="2675" spans="58:59">
      <c r="BF2675">
        <v>6693302</v>
      </c>
      <c r="BG2675" t="s">
        <v>272</v>
      </c>
    </row>
    <row r="2676" spans="58:59">
      <c r="BF2676">
        <v>6693303</v>
      </c>
      <c r="BG2676" t="s">
        <v>272</v>
      </c>
    </row>
    <row r="2677" spans="58:59">
      <c r="BF2677">
        <v>6693304</v>
      </c>
      <c r="BG2677" t="s">
        <v>272</v>
      </c>
    </row>
    <row r="2678" spans="58:59">
      <c r="BF2678">
        <v>6693305</v>
      </c>
      <c r="BG2678" t="s">
        <v>272</v>
      </c>
    </row>
    <row r="2679" spans="58:59">
      <c r="BF2679">
        <v>6693306</v>
      </c>
      <c r="BG2679" t="s">
        <v>272</v>
      </c>
    </row>
    <row r="2680" spans="58:59">
      <c r="BF2680">
        <v>6693307</v>
      </c>
      <c r="BG2680" t="s">
        <v>272</v>
      </c>
    </row>
    <row r="2681" spans="58:59">
      <c r="BF2681">
        <v>6693308</v>
      </c>
      <c r="BG2681" t="s">
        <v>272</v>
      </c>
    </row>
    <row r="2682" spans="58:59">
      <c r="BF2682">
        <v>6693309</v>
      </c>
      <c r="BG2682" t="s">
        <v>272</v>
      </c>
    </row>
    <row r="2683" spans="58:59">
      <c r="BF2683">
        <v>6693311</v>
      </c>
      <c r="BG2683" t="s">
        <v>272</v>
      </c>
    </row>
    <row r="2684" spans="58:59">
      <c r="BF2684">
        <v>6693312</v>
      </c>
      <c r="BG2684" t="s">
        <v>272</v>
      </c>
    </row>
    <row r="2685" spans="58:59">
      <c r="BF2685">
        <v>6693313</v>
      </c>
      <c r="BG2685" t="s">
        <v>272</v>
      </c>
    </row>
    <row r="2686" spans="58:59">
      <c r="BF2686">
        <v>6693314</v>
      </c>
      <c r="BG2686" t="s">
        <v>272</v>
      </c>
    </row>
    <row r="2687" spans="58:59">
      <c r="BF2687">
        <v>6693315</v>
      </c>
      <c r="BG2687" t="s">
        <v>272</v>
      </c>
    </row>
    <row r="2688" spans="58:59">
      <c r="BF2688">
        <v>6693316</v>
      </c>
      <c r="BG2688" t="s">
        <v>272</v>
      </c>
    </row>
    <row r="2689" spans="58:59">
      <c r="BF2689">
        <v>6693401</v>
      </c>
      <c r="BG2689" t="s">
        <v>272</v>
      </c>
    </row>
    <row r="2690" spans="58:59">
      <c r="BF2690">
        <v>6693402</v>
      </c>
      <c r="BG2690" t="s">
        <v>272</v>
      </c>
    </row>
    <row r="2691" spans="58:59">
      <c r="BF2691">
        <v>6693403</v>
      </c>
      <c r="BG2691" t="s">
        <v>272</v>
      </c>
    </row>
    <row r="2692" spans="58:59">
      <c r="BF2692">
        <v>6693404</v>
      </c>
      <c r="BG2692" t="s">
        <v>272</v>
      </c>
    </row>
    <row r="2693" spans="58:59">
      <c r="BF2693">
        <v>6693411</v>
      </c>
      <c r="BG2693" t="s">
        <v>272</v>
      </c>
    </row>
    <row r="2694" spans="58:59">
      <c r="BF2694">
        <v>6693412</v>
      </c>
      <c r="BG2694" t="s">
        <v>272</v>
      </c>
    </row>
    <row r="2695" spans="58:59">
      <c r="BF2695">
        <v>6693413</v>
      </c>
      <c r="BG2695" t="s">
        <v>272</v>
      </c>
    </row>
    <row r="2696" spans="58:59">
      <c r="BF2696">
        <v>6693414</v>
      </c>
      <c r="BG2696" t="s">
        <v>272</v>
      </c>
    </row>
    <row r="2697" spans="58:59">
      <c r="BF2697">
        <v>6693415</v>
      </c>
      <c r="BG2697" t="s">
        <v>272</v>
      </c>
    </row>
    <row r="2698" spans="58:59">
      <c r="BF2698">
        <v>6693416</v>
      </c>
      <c r="BG2698" t="s">
        <v>272</v>
      </c>
    </row>
    <row r="2699" spans="58:59">
      <c r="BF2699">
        <v>6693461</v>
      </c>
      <c r="BG2699" t="s">
        <v>272</v>
      </c>
    </row>
    <row r="2700" spans="58:59">
      <c r="BF2700">
        <v>6693462</v>
      </c>
      <c r="BG2700" t="s">
        <v>272</v>
      </c>
    </row>
    <row r="2701" spans="58:59">
      <c r="BF2701">
        <v>6693463</v>
      </c>
      <c r="BG2701" t="s">
        <v>272</v>
      </c>
    </row>
    <row r="2702" spans="58:59">
      <c r="BF2702">
        <v>6693464</v>
      </c>
      <c r="BG2702" t="s">
        <v>272</v>
      </c>
    </row>
    <row r="2703" spans="58:59">
      <c r="BF2703">
        <v>6693465</v>
      </c>
      <c r="BG2703" t="s">
        <v>272</v>
      </c>
    </row>
    <row r="2704" spans="58:59">
      <c r="BF2704">
        <v>6693466</v>
      </c>
      <c r="BG2704" t="s">
        <v>272</v>
      </c>
    </row>
    <row r="2705" spans="58:59">
      <c r="BF2705">
        <v>6693467</v>
      </c>
      <c r="BG2705" t="s">
        <v>272</v>
      </c>
    </row>
    <row r="2706" spans="58:59">
      <c r="BF2706">
        <v>6693571</v>
      </c>
      <c r="BG2706" t="s">
        <v>272</v>
      </c>
    </row>
    <row r="2707" spans="58:59">
      <c r="BF2707">
        <v>6693572</v>
      </c>
      <c r="BG2707" t="s">
        <v>272</v>
      </c>
    </row>
    <row r="2708" spans="58:59">
      <c r="BF2708">
        <v>6693573</v>
      </c>
      <c r="BG2708" t="s">
        <v>272</v>
      </c>
    </row>
    <row r="2709" spans="58:59">
      <c r="BF2709">
        <v>6693574</v>
      </c>
      <c r="BG2709" t="s">
        <v>272</v>
      </c>
    </row>
    <row r="2710" spans="58:59">
      <c r="BF2710">
        <v>6693575</v>
      </c>
      <c r="BG2710" t="s">
        <v>272</v>
      </c>
    </row>
    <row r="2711" spans="58:59">
      <c r="BF2711">
        <v>6693581</v>
      </c>
      <c r="BG2711" t="s">
        <v>272</v>
      </c>
    </row>
    <row r="2712" spans="58:59">
      <c r="BF2712">
        <v>6693582</v>
      </c>
      <c r="BG2712" t="s">
        <v>272</v>
      </c>
    </row>
    <row r="2713" spans="58:59">
      <c r="BF2713">
        <v>6693583</v>
      </c>
      <c r="BG2713" t="s">
        <v>272</v>
      </c>
    </row>
    <row r="2714" spans="58:59">
      <c r="BF2714">
        <v>6693601</v>
      </c>
      <c r="BG2714" t="s">
        <v>272</v>
      </c>
    </row>
    <row r="2715" spans="58:59">
      <c r="BF2715">
        <v>6693602</v>
      </c>
      <c r="BG2715" t="s">
        <v>272</v>
      </c>
    </row>
    <row r="2716" spans="58:59">
      <c r="BF2716">
        <v>6693603</v>
      </c>
      <c r="BG2716" t="s">
        <v>272</v>
      </c>
    </row>
    <row r="2717" spans="58:59">
      <c r="BF2717">
        <v>6693604</v>
      </c>
      <c r="BG2717" t="s">
        <v>272</v>
      </c>
    </row>
    <row r="2718" spans="58:59">
      <c r="BF2718">
        <v>6693605</v>
      </c>
      <c r="BG2718" t="s">
        <v>272</v>
      </c>
    </row>
    <row r="2719" spans="58:59">
      <c r="BF2719">
        <v>6693606</v>
      </c>
      <c r="BG2719" t="s">
        <v>272</v>
      </c>
    </row>
    <row r="2720" spans="58:59">
      <c r="BF2720">
        <v>6693611</v>
      </c>
      <c r="BG2720" t="s">
        <v>272</v>
      </c>
    </row>
    <row r="2721" spans="58:59">
      <c r="BF2721">
        <v>6693612</v>
      </c>
      <c r="BG2721" t="s">
        <v>272</v>
      </c>
    </row>
    <row r="2722" spans="58:59">
      <c r="BF2722">
        <v>6693613</v>
      </c>
      <c r="BG2722" t="s">
        <v>272</v>
      </c>
    </row>
    <row r="2723" spans="58:59">
      <c r="BF2723">
        <v>6693614</v>
      </c>
      <c r="BG2723" t="s">
        <v>272</v>
      </c>
    </row>
    <row r="2724" spans="58:59">
      <c r="BF2724">
        <v>6693621</v>
      </c>
      <c r="BG2724" t="s">
        <v>272</v>
      </c>
    </row>
    <row r="2725" spans="58:59">
      <c r="BF2725">
        <v>6693622</v>
      </c>
      <c r="BG2725" t="s">
        <v>272</v>
      </c>
    </row>
    <row r="2726" spans="58:59">
      <c r="BF2726">
        <v>6693623</v>
      </c>
      <c r="BG2726" t="s">
        <v>272</v>
      </c>
    </row>
    <row r="2727" spans="58:59">
      <c r="BF2727">
        <v>6693624</v>
      </c>
      <c r="BG2727" t="s">
        <v>272</v>
      </c>
    </row>
    <row r="2728" spans="58:59">
      <c r="BF2728">
        <v>6693625</v>
      </c>
      <c r="BG2728" t="s">
        <v>272</v>
      </c>
    </row>
    <row r="2729" spans="58:59">
      <c r="BF2729">
        <v>6693626</v>
      </c>
      <c r="BG2729" t="s">
        <v>272</v>
      </c>
    </row>
    <row r="2730" spans="58:59">
      <c r="BF2730">
        <v>6693631</v>
      </c>
      <c r="BG2730" t="s">
        <v>272</v>
      </c>
    </row>
    <row r="2731" spans="58:59">
      <c r="BF2731">
        <v>6693632</v>
      </c>
      <c r="BG2731" t="s">
        <v>272</v>
      </c>
    </row>
    <row r="2732" spans="58:59">
      <c r="BF2732">
        <v>6693633</v>
      </c>
      <c r="BG2732" t="s">
        <v>272</v>
      </c>
    </row>
    <row r="2733" spans="58:59">
      <c r="BF2733">
        <v>6693634</v>
      </c>
      <c r="BG2733" t="s">
        <v>272</v>
      </c>
    </row>
    <row r="2734" spans="58:59">
      <c r="BF2734">
        <v>6693641</v>
      </c>
      <c r="BG2734" t="s">
        <v>272</v>
      </c>
    </row>
    <row r="2735" spans="58:59">
      <c r="BF2735">
        <v>6693642</v>
      </c>
      <c r="BG2735" t="s">
        <v>272</v>
      </c>
    </row>
    <row r="2736" spans="58:59">
      <c r="BF2736">
        <v>6693643</v>
      </c>
      <c r="BG2736" t="s">
        <v>272</v>
      </c>
    </row>
    <row r="2737" spans="58:59">
      <c r="BF2737">
        <v>6693644</v>
      </c>
      <c r="BG2737" t="s">
        <v>272</v>
      </c>
    </row>
    <row r="2738" spans="58:59">
      <c r="BF2738">
        <v>6693645</v>
      </c>
      <c r="BG2738" t="s">
        <v>272</v>
      </c>
    </row>
    <row r="2739" spans="58:59">
      <c r="BF2739">
        <v>6693646</v>
      </c>
      <c r="BG2739" t="s">
        <v>272</v>
      </c>
    </row>
    <row r="2740" spans="58:59">
      <c r="BF2740">
        <v>6693651</v>
      </c>
      <c r="BG2740" t="s">
        <v>272</v>
      </c>
    </row>
    <row r="2741" spans="58:59">
      <c r="BF2741">
        <v>6693652</v>
      </c>
      <c r="BG2741" t="s">
        <v>272</v>
      </c>
    </row>
    <row r="2742" spans="58:59">
      <c r="BF2742">
        <v>6693653</v>
      </c>
      <c r="BG2742" t="s">
        <v>272</v>
      </c>
    </row>
    <row r="2743" spans="58:59">
      <c r="BF2743">
        <v>6693654</v>
      </c>
      <c r="BG2743" t="s">
        <v>272</v>
      </c>
    </row>
    <row r="2744" spans="58:59">
      <c r="BF2744">
        <v>6693801</v>
      </c>
      <c r="BG2744" t="s">
        <v>272</v>
      </c>
    </row>
    <row r="2745" spans="58:59">
      <c r="BF2745">
        <v>6693802</v>
      </c>
      <c r="BG2745" t="s">
        <v>272</v>
      </c>
    </row>
    <row r="2746" spans="58:59">
      <c r="BF2746">
        <v>6693803</v>
      </c>
      <c r="BG2746" t="s">
        <v>272</v>
      </c>
    </row>
    <row r="2747" spans="58:59">
      <c r="BF2747">
        <v>6693804</v>
      </c>
      <c r="BG2747" t="s">
        <v>272</v>
      </c>
    </row>
    <row r="2748" spans="58:59">
      <c r="BF2748">
        <v>6693811</v>
      </c>
      <c r="BG2748" t="s">
        <v>272</v>
      </c>
    </row>
    <row r="2749" spans="58:59">
      <c r="BF2749">
        <v>6693812</v>
      </c>
      <c r="BG2749" t="s">
        <v>272</v>
      </c>
    </row>
    <row r="2750" spans="58:59">
      <c r="BF2750">
        <v>6693821</v>
      </c>
      <c r="BG2750" t="s">
        <v>272</v>
      </c>
    </row>
    <row r="2751" spans="58:59">
      <c r="BF2751">
        <v>6693822</v>
      </c>
      <c r="BG2751" t="s">
        <v>272</v>
      </c>
    </row>
    <row r="2752" spans="58:59">
      <c r="BF2752">
        <v>6693823</v>
      </c>
      <c r="BG2752" t="s">
        <v>272</v>
      </c>
    </row>
    <row r="2753" spans="58:59">
      <c r="BF2753">
        <v>6693824</v>
      </c>
      <c r="BG2753" t="s">
        <v>272</v>
      </c>
    </row>
    <row r="2754" spans="58:59">
      <c r="BF2754">
        <v>6693825</v>
      </c>
      <c r="BG2754" t="s">
        <v>272</v>
      </c>
    </row>
    <row r="2755" spans="58:59">
      <c r="BF2755">
        <v>6693826</v>
      </c>
      <c r="BG2755" t="s">
        <v>272</v>
      </c>
    </row>
    <row r="2756" spans="58:59">
      <c r="BF2756">
        <v>6693827</v>
      </c>
      <c r="BG2756" t="s">
        <v>272</v>
      </c>
    </row>
    <row r="2757" spans="58:59">
      <c r="BF2757">
        <v>6693831</v>
      </c>
      <c r="BG2757" t="s">
        <v>272</v>
      </c>
    </row>
    <row r="2758" spans="58:59">
      <c r="BF2758">
        <v>6693832</v>
      </c>
      <c r="BG2758" t="s">
        <v>272</v>
      </c>
    </row>
    <row r="2759" spans="58:59">
      <c r="BF2759">
        <v>6693833</v>
      </c>
      <c r="BG2759" t="s">
        <v>272</v>
      </c>
    </row>
    <row r="2760" spans="58:59">
      <c r="BF2760">
        <v>6693834</v>
      </c>
      <c r="BG2760" t="s">
        <v>272</v>
      </c>
    </row>
    <row r="2761" spans="58:59">
      <c r="BF2761">
        <v>6693841</v>
      </c>
      <c r="BG2761" t="s">
        <v>272</v>
      </c>
    </row>
    <row r="2762" spans="58:59">
      <c r="BF2762">
        <v>6693842</v>
      </c>
      <c r="BG2762" t="s">
        <v>272</v>
      </c>
    </row>
    <row r="2763" spans="58:59">
      <c r="BF2763">
        <v>6693843</v>
      </c>
      <c r="BG2763" t="s">
        <v>272</v>
      </c>
    </row>
    <row r="2764" spans="58:59">
      <c r="BF2764">
        <v>6694121</v>
      </c>
      <c r="BG2764" t="s">
        <v>272</v>
      </c>
    </row>
    <row r="2765" spans="58:59">
      <c r="BF2765">
        <v>6694122</v>
      </c>
      <c r="BG2765" t="s">
        <v>272</v>
      </c>
    </row>
    <row r="2766" spans="58:59">
      <c r="BF2766">
        <v>6694123</v>
      </c>
      <c r="BG2766" t="s">
        <v>272</v>
      </c>
    </row>
    <row r="2767" spans="58:59">
      <c r="BF2767">
        <v>6694124</v>
      </c>
      <c r="BG2767" t="s">
        <v>272</v>
      </c>
    </row>
    <row r="2768" spans="58:59">
      <c r="BF2768">
        <v>6694125</v>
      </c>
      <c r="BG2768" t="s">
        <v>272</v>
      </c>
    </row>
    <row r="2769" spans="58:59">
      <c r="BF2769">
        <v>6694131</v>
      </c>
      <c r="BG2769" t="s">
        <v>272</v>
      </c>
    </row>
    <row r="2770" spans="58:59">
      <c r="BF2770">
        <v>6694132</v>
      </c>
      <c r="BG2770" t="s">
        <v>272</v>
      </c>
    </row>
    <row r="2771" spans="58:59">
      <c r="BF2771">
        <v>6694133</v>
      </c>
      <c r="BG2771" t="s">
        <v>272</v>
      </c>
    </row>
    <row r="2772" spans="58:59">
      <c r="BF2772">
        <v>6694134</v>
      </c>
      <c r="BG2772" t="s">
        <v>272</v>
      </c>
    </row>
    <row r="2773" spans="58:59">
      <c r="BF2773">
        <v>6694135</v>
      </c>
      <c r="BG2773" t="s">
        <v>272</v>
      </c>
    </row>
    <row r="2774" spans="58:59">
      <c r="BF2774">
        <v>6694141</v>
      </c>
      <c r="BG2774" t="s">
        <v>272</v>
      </c>
    </row>
    <row r="2775" spans="58:59">
      <c r="BF2775">
        <v>6694251</v>
      </c>
      <c r="BG2775" t="s">
        <v>272</v>
      </c>
    </row>
    <row r="2776" spans="58:59">
      <c r="BF2776">
        <v>6694252</v>
      </c>
      <c r="BG2776" t="s">
        <v>272</v>
      </c>
    </row>
    <row r="2777" spans="58:59">
      <c r="BF2777">
        <v>6694253</v>
      </c>
      <c r="BG2777" t="s">
        <v>272</v>
      </c>
    </row>
    <row r="2778" spans="58:59">
      <c r="BF2778">
        <v>6694261</v>
      </c>
      <c r="BG2778" t="s">
        <v>272</v>
      </c>
    </row>
    <row r="2779" spans="58:59">
      <c r="BF2779">
        <v>6694262</v>
      </c>
      <c r="BG2779" t="s">
        <v>272</v>
      </c>
    </row>
    <row r="2780" spans="58:59">
      <c r="BF2780">
        <v>6694263</v>
      </c>
      <c r="BG2780" t="s">
        <v>272</v>
      </c>
    </row>
    <row r="2781" spans="58:59">
      <c r="BF2781">
        <v>6694264</v>
      </c>
      <c r="BG2781" t="s">
        <v>272</v>
      </c>
    </row>
    <row r="2782" spans="58:59">
      <c r="BF2782">
        <v>6694265</v>
      </c>
      <c r="BG2782" t="s">
        <v>272</v>
      </c>
    </row>
    <row r="2783" spans="58:59">
      <c r="BF2783">
        <v>6694271</v>
      </c>
      <c r="BG2783" t="s">
        <v>272</v>
      </c>
    </row>
    <row r="2784" spans="58:59">
      <c r="BF2784">
        <v>6694272</v>
      </c>
      <c r="BG2784" t="s">
        <v>272</v>
      </c>
    </row>
    <row r="2785" spans="58:59">
      <c r="BF2785">
        <v>6694273</v>
      </c>
      <c r="BG2785" t="s">
        <v>272</v>
      </c>
    </row>
    <row r="2786" spans="58:59">
      <c r="BF2786">
        <v>6694274</v>
      </c>
      <c r="BG2786" t="s">
        <v>272</v>
      </c>
    </row>
    <row r="2787" spans="58:59">
      <c r="BF2787">
        <v>6694301</v>
      </c>
      <c r="BG2787" t="s">
        <v>272</v>
      </c>
    </row>
    <row r="2788" spans="58:59">
      <c r="BF2788">
        <v>6694302</v>
      </c>
      <c r="BG2788" t="s">
        <v>272</v>
      </c>
    </row>
    <row r="2789" spans="58:59">
      <c r="BF2789">
        <v>6694311</v>
      </c>
      <c r="BG2789" t="s">
        <v>272</v>
      </c>
    </row>
    <row r="2790" spans="58:59">
      <c r="BF2790">
        <v>6694312</v>
      </c>
      <c r="BG2790" t="s">
        <v>272</v>
      </c>
    </row>
    <row r="2791" spans="58:59">
      <c r="BF2791">
        <v>6694313</v>
      </c>
      <c r="BG2791" t="s">
        <v>272</v>
      </c>
    </row>
    <row r="2792" spans="58:59">
      <c r="BF2792">
        <v>6694314</v>
      </c>
      <c r="BG2792" t="s">
        <v>272</v>
      </c>
    </row>
    <row r="2793" spans="58:59">
      <c r="BF2793">
        <v>6694315</v>
      </c>
      <c r="BG2793" t="s">
        <v>272</v>
      </c>
    </row>
    <row r="2794" spans="58:59">
      <c r="BF2794">
        <v>6694316</v>
      </c>
      <c r="BG2794" t="s">
        <v>272</v>
      </c>
    </row>
    <row r="2795" spans="58:59">
      <c r="BF2795">
        <v>6694317</v>
      </c>
      <c r="BG2795" t="s">
        <v>272</v>
      </c>
    </row>
    <row r="2796" spans="58:59">
      <c r="BF2796">
        <v>6694321</v>
      </c>
      <c r="BG2796" t="s">
        <v>272</v>
      </c>
    </row>
    <row r="2797" spans="58:59">
      <c r="BF2797">
        <v>6694322</v>
      </c>
      <c r="BG2797" t="s">
        <v>272</v>
      </c>
    </row>
    <row r="2798" spans="58:59">
      <c r="BF2798">
        <v>6694323</v>
      </c>
      <c r="BG2798" t="s">
        <v>272</v>
      </c>
    </row>
    <row r="2799" spans="58:59">
      <c r="BF2799">
        <v>6694324</v>
      </c>
      <c r="BG2799" t="s">
        <v>272</v>
      </c>
    </row>
    <row r="2800" spans="58:59">
      <c r="BF2800">
        <v>6694325</v>
      </c>
      <c r="BG2800" t="s">
        <v>272</v>
      </c>
    </row>
    <row r="2801" spans="58:59">
      <c r="BF2801">
        <v>6694331</v>
      </c>
      <c r="BG2801" t="s">
        <v>272</v>
      </c>
    </row>
    <row r="2802" spans="58:59">
      <c r="BF2802">
        <v>6694332</v>
      </c>
      <c r="BG2802" t="s">
        <v>272</v>
      </c>
    </row>
    <row r="2803" spans="58:59">
      <c r="BF2803">
        <v>6694333</v>
      </c>
      <c r="BG2803" t="s">
        <v>272</v>
      </c>
    </row>
    <row r="2804" spans="58:59">
      <c r="BF2804">
        <v>6694334</v>
      </c>
      <c r="BG2804" t="s">
        <v>272</v>
      </c>
    </row>
    <row r="2805" spans="58:59">
      <c r="BF2805">
        <v>6694335</v>
      </c>
      <c r="BG2805" t="s">
        <v>272</v>
      </c>
    </row>
    <row r="2806" spans="58:59">
      <c r="BF2806">
        <v>6694336</v>
      </c>
      <c r="BG2806" t="s">
        <v>272</v>
      </c>
    </row>
    <row r="2807" spans="58:59">
      <c r="BF2807">
        <v>6694337</v>
      </c>
      <c r="BG2807" t="s">
        <v>272</v>
      </c>
    </row>
    <row r="2808" spans="58:59">
      <c r="BF2808">
        <v>6694341</v>
      </c>
      <c r="BG2808" t="s">
        <v>272</v>
      </c>
    </row>
    <row r="2809" spans="58:59">
      <c r="BF2809">
        <v>6694342</v>
      </c>
      <c r="BG2809" t="s">
        <v>272</v>
      </c>
    </row>
    <row r="2810" spans="58:59">
      <c r="BF2810">
        <v>6694343</v>
      </c>
      <c r="BG2810" t="s">
        <v>272</v>
      </c>
    </row>
    <row r="2811" spans="58:59">
      <c r="BF2811">
        <v>6694344</v>
      </c>
      <c r="BG2811" t="s">
        <v>272</v>
      </c>
    </row>
    <row r="2812" spans="58:59">
      <c r="BF2812">
        <v>6694345</v>
      </c>
      <c r="BG2812" t="s">
        <v>272</v>
      </c>
    </row>
    <row r="2813" spans="58:59">
      <c r="BF2813">
        <v>6695101</v>
      </c>
      <c r="BG2813" t="s">
        <v>274</v>
      </c>
    </row>
    <row r="2814" spans="58:59">
      <c r="BF2814">
        <v>6695102</v>
      </c>
      <c r="BG2814" t="s">
        <v>274</v>
      </c>
    </row>
    <row r="2815" spans="58:59">
      <c r="BF2815">
        <v>6695103</v>
      </c>
      <c r="BG2815" t="s">
        <v>274</v>
      </c>
    </row>
    <row r="2816" spans="58:59">
      <c r="BF2816">
        <v>6695104</v>
      </c>
      <c r="BG2816" t="s">
        <v>274</v>
      </c>
    </row>
    <row r="2817" spans="58:59">
      <c r="BF2817">
        <v>6695111</v>
      </c>
      <c r="BG2817" t="s">
        <v>274</v>
      </c>
    </row>
    <row r="2818" spans="58:59">
      <c r="BF2818">
        <v>6695112</v>
      </c>
      <c r="BG2818" t="s">
        <v>274</v>
      </c>
    </row>
    <row r="2819" spans="58:59">
      <c r="BF2819">
        <v>6695113</v>
      </c>
      <c r="BG2819" t="s">
        <v>274</v>
      </c>
    </row>
    <row r="2820" spans="58:59">
      <c r="BF2820">
        <v>6695114</v>
      </c>
      <c r="BG2820" t="s">
        <v>274</v>
      </c>
    </row>
    <row r="2821" spans="58:59">
      <c r="BF2821">
        <v>6695115</v>
      </c>
      <c r="BG2821" t="s">
        <v>274</v>
      </c>
    </row>
    <row r="2822" spans="58:59">
      <c r="BF2822">
        <v>6695121</v>
      </c>
      <c r="BG2822" t="s">
        <v>274</v>
      </c>
    </row>
    <row r="2823" spans="58:59">
      <c r="BF2823">
        <v>6695122</v>
      </c>
      <c r="BG2823" t="s">
        <v>274</v>
      </c>
    </row>
    <row r="2824" spans="58:59">
      <c r="BF2824">
        <v>6695123</v>
      </c>
      <c r="BG2824" t="s">
        <v>274</v>
      </c>
    </row>
    <row r="2825" spans="58:59">
      <c r="BF2825">
        <v>6695124</v>
      </c>
      <c r="BG2825" t="s">
        <v>274</v>
      </c>
    </row>
    <row r="2826" spans="58:59">
      <c r="BF2826">
        <v>6695125</v>
      </c>
      <c r="BG2826" t="s">
        <v>274</v>
      </c>
    </row>
    <row r="2827" spans="58:59">
      <c r="BF2827">
        <v>6695131</v>
      </c>
      <c r="BG2827" t="s">
        <v>274</v>
      </c>
    </row>
    <row r="2828" spans="58:59">
      <c r="BF2828">
        <v>6695132</v>
      </c>
      <c r="BG2828" t="s">
        <v>274</v>
      </c>
    </row>
    <row r="2829" spans="58:59">
      <c r="BF2829">
        <v>6695133</v>
      </c>
      <c r="BG2829" t="s">
        <v>274</v>
      </c>
    </row>
    <row r="2830" spans="58:59">
      <c r="BF2830">
        <v>6695134</v>
      </c>
      <c r="BG2830" t="s">
        <v>274</v>
      </c>
    </row>
    <row r="2831" spans="58:59">
      <c r="BF2831">
        <v>6695135</v>
      </c>
      <c r="BG2831" t="s">
        <v>274</v>
      </c>
    </row>
    <row r="2832" spans="58:59">
      <c r="BF2832">
        <v>6695136</v>
      </c>
      <c r="BG2832" t="s">
        <v>274</v>
      </c>
    </row>
    <row r="2833" spans="58:59">
      <c r="BF2833">
        <v>6695141</v>
      </c>
      <c r="BG2833" t="s">
        <v>274</v>
      </c>
    </row>
    <row r="2834" spans="58:59">
      <c r="BF2834">
        <v>6695142</v>
      </c>
      <c r="BG2834" t="s">
        <v>274</v>
      </c>
    </row>
    <row r="2835" spans="58:59">
      <c r="BF2835">
        <v>6695143</v>
      </c>
      <c r="BG2835" t="s">
        <v>274</v>
      </c>
    </row>
    <row r="2836" spans="58:59">
      <c r="BF2836">
        <v>6695151</v>
      </c>
      <c r="BG2836" t="s">
        <v>274</v>
      </c>
    </row>
    <row r="2837" spans="58:59">
      <c r="BF2837">
        <v>6695152</v>
      </c>
      <c r="BG2837" t="s">
        <v>274</v>
      </c>
    </row>
    <row r="2838" spans="58:59">
      <c r="BF2838">
        <v>6695153</v>
      </c>
      <c r="BG2838" t="s">
        <v>274</v>
      </c>
    </row>
    <row r="2839" spans="58:59">
      <c r="BF2839">
        <v>6695200</v>
      </c>
      <c r="BG2839" t="s">
        <v>274</v>
      </c>
    </row>
    <row r="2840" spans="58:59">
      <c r="BF2840">
        <v>6695201</v>
      </c>
      <c r="BG2840" t="s">
        <v>274</v>
      </c>
    </row>
    <row r="2841" spans="58:59">
      <c r="BF2841">
        <v>6695202</v>
      </c>
      <c r="BG2841" t="s">
        <v>274</v>
      </c>
    </row>
    <row r="2842" spans="58:59">
      <c r="BF2842">
        <v>6695203</v>
      </c>
      <c r="BG2842" t="s">
        <v>274</v>
      </c>
    </row>
    <row r="2843" spans="58:59">
      <c r="BF2843">
        <v>6695204</v>
      </c>
      <c r="BG2843" t="s">
        <v>274</v>
      </c>
    </row>
    <row r="2844" spans="58:59">
      <c r="BF2844">
        <v>6695211</v>
      </c>
      <c r="BG2844" t="s">
        <v>274</v>
      </c>
    </row>
    <row r="2845" spans="58:59">
      <c r="BF2845">
        <v>6695212</v>
      </c>
      <c r="BG2845" t="s">
        <v>274</v>
      </c>
    </row>
    <row r="2846" spans="58:59">
      <c r="BF2846">
        <v>6695213</v>
      </c>
      <c r="BG2846" t="s">
        <v>274</v>
      </c>
    </row>
    <row r="2847" spans="58:59">
      <c r="BF2847">
        <v>6695214</v>
      </c>
      <c r="BG2847" t="s">
        <v>274</v>
      </c>
    </row>
    <row r="2848" spans="58:59">
      <c r="BF2848">
        <v>6695215</v>
      </c>
      <c r="BG2848" t="s">
        <v>274</v>
      </c>
    </row>
    <row r="2849" spans="58:59">
      <c r="BF2849">
        <v>6695216</v>
      </c>
      <c r="BG2849" t="s">
        <v>274</v>
      </c>
    </row>
    <row r="2850" spans="58:59">
      <c r="BF2850">
        <v>6695220</v>
      </c>
      <c r="BG2850" t="s">
        <v>274</v>
      </c>
    </row>
    <row r="2851" spans="58:59">
      <c r="BF2851">
        <v>6695221</v>
      </c>
      <c r="BG2851" t="s">
        <v>274</v>
      </c>
    </row>
    <row r="2852" spans="58:59">
      <c r="BF2852">
        <v>6695222</v>
      </c>
      <c r="BG2852" t="s">
        <v>274</v>
      </c>
    </row>
    <row r="2853" spans="58:59">
      <c r="BF2853">
        <v>6695223</v>
      </c>
      <c r="BG2853" t="s">
        <v>274</v>
      </c>
    </row>
    <row r="2854" spans="58:59">
      <c r="BF2854">
        <v>6695224</v>
      </c>
      <c r="BG2854" t="s">
        <v>274</v>
      </c>
    </row>
    <row r="2855" spans="58:59">
      <c r="BF2855">
        <v>6695225</v>
      </c>
      <c r="BG2855" t="s">
        <v>274</v>
      </c>
    </row>
    <row r="2856" spans="58:59">
      <c r="BF2856">
        <v>6695226</v>
      </c>
      <c r="BG2856" t="s">
        <v>274</v>
      </c>
    </row>
    <row r="2857" spans="58:59">
      <c r="BF2857">
        <v>6695227</v>
      </c>
      <c r="BG2857" t="s">
        <v>274</v>
      </c>
    </row>
    <row r="2858" spans="58:59">
      <c r="BF2858">
        <v>6695228</v>
      </c>
      <c r="BG2858" t="s">
        <v>274</v>
      </c>
    </row>
    <row r="2859" spans="58:59">
      <c r="BF2859">
        <v>6695229</v>
      </c>
      <c r="BG2859" t="s">
        <v>274</v>
      </c>
    </row>
    <row r="2860" spans="58:59">
      <c r="BF2860">
        <v>6695231</v>
      </c>
      <c r="BG2860" t="s">
        <v>274</v>
      </c>
    </row>
    <row r="2861" spans="58:59">
      <c r="BF2861">
        <v>6695232</v>
      </c>
      <c r="BG2861" t="s">
        <v>274</v>
      </c>
    </row>
    <row r="2862" spans="58:59">
      <c r="BF2862">
        <v>6695233</v>
      </c>
      <c r="BG2862" t="s">
        <v>274</v>
      </c>
    </row>
    <row r="2863" spans="58:59">
      <c r="BF2863">
        <v>6695234</v>
      </c>
      <c r="BG2863" t="s">
        <v>274</v>
      </c>
    </row>
    <row r="2864" spans="58:59">
      <c r="BF2864">
        <v>6695235</v>
      </c>
      <c r="BG2864" t="s">
        <v>274</v>
      </c>
    </row>
    <row r="2865" spans="58:59">
      <c r="BF2865">
        <v>6695236</v>
      </c>
      <c r="BG2865" t="s">
        <v>274</v>
      </c>
    </row>
    <row r="2866" spans="58:59">
      <c r="BF2866">
        <v>6695237</v>
      </c>
      <c r="BG2866" t="s">
        <v>274</v>
      </c>
    </row>
    <row r="2867" spans="58:59">
      <c r="BF2867">
        <v>6695238</v>
      </c>
      <c r="BG2867" t="s">
        <v>274</v>
      </c>
    </row>
    <row r="2868" spans="58:59">
      <c r="BF2868">
        <v>6695241</v>
      </c>
      <c r="BG2868" t="s">
        <v>274</v>
      </c>
    </row>
    <row r="2869" spans="58:59">
      <c r="BF2869">
        <v>6695242</v>
      </c>
      <c r="BG2869" t="s">
        <v>274</v>
      </c>
    </row>
    <row r="2870" spans="58:59">
      <c r="BF2870">
        <v>6695243</v>
      </c>
      <c r="BG2870" t="s">
        <v>274</v>
      </c>
    </row>
    <row r="2871" spans="58:59">
      <c r="BF2871">
        <v>6695244</v>
      </c>
      <c r="BG2871" t="s">
        <v>274</v>
      </c>
    </row>
    <row r="2872" spans="58:59">
      <c r="BF2872">
        <v>6695245</v>
      </c>
      <c r="BG2872" t="s">
        <v>274</v>
      </c>
    </row>
    <row r="2873" spans="58:59">
      <c r="BF2873">
        <v>6695246</v>
      </c>
      <c r="BG2873" t="s">
        <v>274</v>
      </c>
    </row>
    <row r="2874" spans="58:59">
      <c r="BF2874">
        <v>6695251</v>
      </c>
      <c r="BG2874" t="s">
        <v>274</v>
      </c>
    </row>
    <row r="2875" spans="58:59">
      <c r="BF2875">
        <v>6695252</v>
      </c>
      <c r="BG2875" t="s">
        <v>274</v>
      </c>
    </row>
    <row r="2876" spans="58:59">
      <c r="BF2876">
        <v>6695253</v>
      </c>
      <c r="BG2876" t="s">
        <v>274</v>
      </c>
    </row>
    <row r="2877" spans="58:59">
      <c r="BF2877">
        <v>6695254</v>
      </c>
      <c r="BG2877" t="s">
        <v>274</v>
      </c>
    </row>
    <row r="2878" spans="58:59">
      <c r="BF2878">
        <v>6695255</v>
      </c>
      <c r="BG2878" t="s">
        <v>274</v>
      </c>
    </row>
    <row r="2879" spans="58:59">
      <c r="BF2879">
        <v>6695256</v>
      </c>
      <c r="BG2879" t="s">
        <v>274</v>
      </c>
    </row>
    <row r="2880" spans="58:59">
      <c r="BF2880">
        <v>6695257</v>
      </c>
      <c r="BG2880" t="s">
        <v>274</v>
      </c>
    </row>
    <row r="2881" spans="58:59">
      <c r="BF2881">
        <v>6695258</v>
      </c>
      <c r="BG2881" t="s">
        <v>274</v>
      </c>
    </row>
    <row r="2882" spans="58:59">
      <c r="BF2882">
        <v>6695261</v>
      </c>
      <c r="BG2882" t="s">
        <v>274</v>
      </c>
    </row>
    <row r="2883" spans="58:59">
      <c r="BF2883">
        <v>6695262</v>
      </c>
      <c r="BG2883" t="s">
        <v>274</v>
      </c>
    </row>
    <row r="2884" spans="58:59">
      <c r="BF2884">
        <v>6695263</v>
      </c>
      <c r="BG2884" t="s">
        <v>274</v>
      </c>
    </row>
    <row r="2885" spans="58:59">
      <c r="BF2885">
        <v>6695264</v>
      </c>
      <c r="BG2885" t="s">
        <v>274</v>
      </c>
    </row>
    <row r="2886" spans="58:59">
      <c r="BF2886">
        <v>6695265</v>
      </c>
      <c r="BG2886" t="s">
        <v>274</v>
      </c>
    </row>
    <row r="2887" spans="58:59">
      <c r="BF2887">
        <v>6695266</v>
      </c>
      <c r="BG2887" t="s">
        <v>274</v>
      </c>
    </row>
    <row r="2888" spans="58:59">
      <c r="BF2888">
        <v>6695267</v>
      </c>
      <c r="BG2888" t="s">
        <v>274</v>
      </c>
    </row>
    <row r="2889" spans="58:59">
      <c r="BF2889">
        <v>6695268</v>
      </c>
      <c r="BG2889" t="s">
        <v>274</v>
      </c>
    </row>
    <row r="2890" spans="58:59">
      <c r="BF2890">
        <v>6695301</v>
      </c>
      <c r="BG2890" t="s">
        <v>259</v>
      </c>
    </row>
    <row r="2891" spans="58:59">
      <c r="BF2891">
        <v>6695302</v>
      </c>
      <c r="BG2891" t="s">
        <v>259</v>
      </c>
    </row>
    <row r="2892" spans="58:59">
      <c r="BF2892">
        <v>6695303</v>
      </c>
      <c r="BG2892" t="s">
        <v>259</v>
      </c>
    </row>
    <row r="2893" spans="58:59">
      <c r="BF2893">
        <v>6695304</v>
      </c>
      <c r="BG2893" t="s">
        <v>259</v>
      </c>
    </row>
    <row r="2894" spans="58:59">
      <c r="BF2894">
        <v>6695305</v>
      </c>
      <c r="BG2894" t="s">
        <v>259</v>
      </c>
    </row>
    <row r="2895" spans="58:59">
      <c r="BF2895">
        <v>6695306</v>
      </c>
      <c r="BG2895" t="s">
        <v>259</v>
      </c>
    </row>
    <row r="2896" spans="58:59">
      <c r="BF2896">
        <v>6695307</v>
      </c>
      <c r="BG2896" t="s">
        <v>259</v>
      </c>
    </row>
    <row r="2897" spans="58:59">
      <c r="BF2897">
        <v>6695311</v>
      </c>
      <c r="BG2897" t="s">
        <v>259</v>
      </c>
    </row>
    <row r="2898" spans="58:59">
      <c r="BF2898">
        <v>6695312</v>
      </c>
      <c r="BG2898" t="s">
        <v>259</v>
      </c>
    </row>
    <row r="2899" spans="58:59">
      <c r="BF2899">
        <v>6695313</v>
      </c>
      <c r="BG2899" t="s">
        <v>259</v>
      </c>
    </row>
    <row r="2900" spans="58:59">
      <c r="BF2900">
        <v>6695314</v>
      </c>
      <c r="BG2900" t="s">
        <v>259</v>
      </c>
    </row>
    <row r="2901" spans="58:59">
      <c r="BF2901">
        <v>6695315</v>
      </c>
      <c r="BG2901" t="s">
        <v>259</v>
      </c>
    </row>
    <row r="2902" spans="58:59">
      <c r="BF2902">
        <v>6695321</v>
      </c>
      <c r="BG2902" t="s">
        <v>259</v>
      </c>
    </row>
    <row r="2903" spans="58:59">
      <c r="BF2903">
        <v>6695322</v>
      </c>
      <c r="BG2903" t="s">
        <v>259</v>
      </c>
    </row>
    <row r="2904" spans="58:59">
      <c r="BF2904">
        <v>6695323</v>
      </c>
      <c r="BG2904" t="s">
        <v>259</v>
      </c>
    </row>
    <row r="2905" spans="58:59">
      <c r="BF2905">
        <v>6695324</v>
      </c>
      <c r="BG2905" t="s">
        <v>259</v>
      </c>
    </row>
    <row r="2906" spans="58:59">
      <c r="BF2906">
        <v>6695325</v>
      </c>
      <c r="BG2906" t="s">
        <v>259</v>
      </c>
    </row>
    <row r="2907" spans="58:59">
      <c r="BF2907">
        <v>6695326</v>
      </c>
      <c r="BG2907" t="s">
        <v>259</v>
      </c>
    </row>
    <row r="2908" spans="58:59">
      <c r="BF2908">
        <v>6695327</v>
      </c>
      <c r="BG2908" t="s">
        <v>259</v>
      </c>
    </row>
    <row r="2909" spans="58:59">
      <c r="BF2909">
        <v>6695328</v>
      </c>
      <c r="BG2909" t="s">
        <v>259</v>
      </c>
    </row>
    <row r="2910" spans="58:59">
      <c r="BF2910">
        <v>6695328</v>
      </c>
      <c r="BG2910" t="s">
        <v>259</v>
      </c>
    </row>
    <row r="2911" spans="58:59">
      <c r="BF2911">
        <v>6695331</v>
      </c>
      <c r="BG2911" t="s">
        <v>259</v>
      </c>
    </row>
    <row r="2912" spans="58:59">
      <c r="BF2912">
        <v>6695332</v>
      </c>
      <c r="BG2912" t="s">
        <v>259</v>
      </c>
    </row>
    <row r="2913" spans="58:59">
      <c r="BF2913">
        <v>6695333</v>
      </c>
      <c r="BG2913" t="s">
        <v>259</v>
      </c>
    </row>
    <row r="2914" spans="58:59">
      <c r="BF2914">
        <v>6695334</v>
      </c>
      <c r="BG2914" t="s">
        <v>259</v>
      </c>
    </row>
    <row r="2915" spans="58:59">
      <c r="BF2915">
        <v>6695335</v>
      </c>
      <c r="BG2915" t="s">
        <v>259</v>
      </c>
    </row>
    <row r="2916" spans="58:59">
      <c r="BF2916">
        <v>6695336</v>
      </c>
      <c r="BG2916" t="s">
        <v>259</v>
      </c>
    </row>
    <row r="2917" spans="58:59">
      <c r="BF2917">
        <v>6695337</v>
      </c>
      <c r="BG2917" t="s">
        <v>259</v>
      </c>
    </row>
    <row r="2918" spans="58:59">
      <c r="BF2918">
        <v>6695338</v>
      </c>
      <c r="BG2918" t="s">
        <v>259</v>
      </c>
    </row>
    <row r="2919" spans="58:59">
      <c r="BF2919">
        <v>6695339</v>
      </c>
      <c r="BG2919" t="s">
        <v>259</v>
      </c>
    </row>
    <row r="2920" spans="58:59">
      <c r="BF2920">
        <v>6695339</v>
      </c>
      <c r="BG2920" t="s">
        <v>259</v>
      </c>
    </row>
    <row r="2921" spans="58:59">
      <c r="BF2921">
        <v>6695339</v>
      </c>
      <c r="BG2921" t="s">
        <v>259</v>
      </c>
    </row>
    <row r="2922" spans="58:59">
      <c r="BF2922">
        <v>6695339</v>
      </c>
      <c r="BG2922" t="s">
        <v>259</v>
      </c>
    </row>
    <row r="2923" spans="58:59">
      <c r="BF2923">
        <v>6695341</v>
      </c>
      <c r="BG2923" t="s">
        <v>259</v>
      </c>
    </row>
    <row r="2924" spans="58:59">
      <c r="BF2924">
        <v>6695342</v>
      </c>
      <c r="BG2924" t="s">
        <v>259</v>
      </c>
    </row>
    <row r="2925" spans="58:59">
      <c r="BF2925">
        <v>6695343</v>
      </c>
      <c r="BG2925" t="s">
        <v>259</v>
      </c>
    </row>
    <row r="2926" spans="58:59">
      <c r="BF2926">
        <v>6695344</v>
      </c>
      <c r="BG2926" t="s">
        <v>259</v>
      </c>
    </row>
    <row r="2927" spans="58:59">
      <c r="BF2927">
        <v>6695345</v>
      </c>
      <c r="BG2927" t="s">
        <v>259</v>
      </c>
    </row>
    <row r="2928" spans="58:59">
      <c r="BF2928">
        <v>6695346</v>
      </c>
      <c r="BG2928" t="s">
        <v>259</v>
      </c>
    </row>
    <row r="2929" spans="58:59">
      <c r="BF2929">
        <v>6695351</v>
      </c>
      <c r="BG2929" t="s">
        <v>259</v>
      </c>
    </row>
    <row r="2930" spans="58:59">
      <c r="BF2930">
        <v>6695352</v>
      </c>
      <c r="BG2930" t="s">
        <v>259</v>
      </c>
    </row>
    <row r="2931" spans="58:59">
      <c r="BF2931">
        <v>6695353</v>
      </c>
      <c r="BG2931" t="s">
        <v>259</v>
      </c>
    </row>
    <row r="2932" spans="58:59">
      <c r="BF2932">
        <v>6695354</v>
      </c>
      <c r="BG2932" t="s">
        <v>259</v>
      </c>
    </row>
    <row r="2933" spans="58:59">
      <c r="BF2933">
        <v>6695355</v>
      </c>
      <c r="BG2933" t="s">
        <v>259</v>
      </c>
    </row>
    <row r="2934" spans="58:59">
      <c r="BF2934">
        <v>6695356</v>
      </c>
      <c r="BG2934" t="s">
        <v>259</v>
      </c>
    </row>
    <row r="2935" spans="58:59">
      <c r="BF2935">
        <v>6695357</v>
      </c>
      <c r="BG2935" t="s">
        <v>259</v>
      </c>
    </row>
    <row r="2936" spans="58:59">
      <c r="BF2936">
        <v>6695357</v>
      </c>
      <c r="BG2936" t="s">
        <v>259</v>
      </c>
    </row>
    <row r="2937" spans="58:59">
      <c r="BF2937">
        <v>6695358</v>
      </c>
      <c r="BG2937" t="s">
        <v>259</v>
      </c>
    </row>
    <row r="2938" spans="58:59">
      <c r="BF2938">
        <v>6695358</v>
      </c>
      <c r="BG2938" t="s">
        <v>259</v>
      </c>
    </row>
    <row r="2939" spans="58:59">
      <c r="BF2939">
        <v>6695359</v>
      </c>
      <c r="BG2939" t="s">
        <v>259</v>
      </c>
    </row>
    <row r="2940" spans="58:59">
      <c r="BF2940">
        <v>6695361</v>
      </c>
      <c r="BG2940" t="s">
        <v>259</v>
      </c>
    </row>
    <row r="2941" spans="58:59">
      <c r="BF2941">
        <v>6695362</v>
      </c>
      <c r="BG2941" t="s">
        <v>259</v>
      </c>
    </row>
    <row r="2942" spans="58:59">
      <c r="BF2942">
        <v>6695363</v>
      </c>
      <c r="BG2942" t="s">
        <v>259</v>
      </c>
    </row>
    <row r="2943" spans="58:59">
      <c r="BF2943">
        <v>6695364</v>
      </c>
      <c r="BG2943" t="s">
        <v>259</v>
      </c>
    </row>
    <row r="2944" spans="58:59">
      <c r="BF2944">
        <v>6695365</v>
      </c>
      <c r="BG2944" t="s">
        <v>259</v>
      </c>
    </row>
    <row r="2945" spans="58:59">
      <c r="BF2945">
        <v>6695366</v>
      </c>
      <c r="BG2945" t="s">
        <v>259</v>
      </c>
    </row>
    <row r="2946" spans="58:59">
      <c r="BF2946">
        <v>6695367</v>
      </c>
      <c r="BG2946" t="s">
        <v>259</v>
      </c>
    </row>
    <row r="2947" spans="58:59">
      <c r="BF2947">
        <v>6695368</v>
      </c>
      <c r="BG2947" t="s">
        <v>259</v>
      </c>
    </row>
    <row r="2948" spans="58:59">
      <c r="BF2948">
        <v>6695369</v>
      </c>
      <c r="BG2948" t="s">
        <v>259</v>
      </c>
    </row>
    <row r="2949" spans="58:59">
      <c r="BF2949">
        <v>6695371</v>
      </c>
      <c r="BG2949" t="s">
        <v>259</v>
      </c>
    </row>
    <row r="2950" spans="58:59">
      <c r="BF2950">
        <v>6695372</v>
      </c>
      <c r="BG2950" t="s">
        <v>259</v>
      </c>
    </row>
    <row r="2951" spans="58:59">
      <c r="BF2951">
        <v>6695373</v>
      </c>
      <c r="BG2951" t="s">
        <v>259</v>
      </c>
    </row>
    <row r="2952" spans="58:59">
      <c r="BF2952">
        <v>6695374</v>
      </c>
      <c r="BG2952" t="s">
        <v>259</v>
      </c>
    </row>
    <row r="2953" spans="58:59">
      <c r="BF2953">
        <v>6695375</v>
      </c>
      <c r="BG2953" t="s">
        <v>259</v>
      </c>
    </row>
    <row r="2954" spans="58:59">
      <c r="BF2954">
        <v>6695376</v>
      </c>
      <c r="BG2954" t="s">
        <v>259</v>
      </c>
    </row>
    <row r="2955" spans="58:59">
      <c r="BF2955">
        <v>6695377</v>
      </c>
      <c r="BG2955" t="s">
        <v>259</v>
      </c>
    </row>
    <row r="2956" spans="58:59">
      <c r="BF2956">
        <v>6695378</v>
      </c>
      <c r="BG2956" t="s">
        <v>259</v>
      </c>
    </row>
    <row r="2957" spans="58:59">
      <c r="BF2957">
        <v>6695379</v>
      </c>
      <c r="BG2957" t="s">
        <v>259</v>
      </c>
    </row>
    <row r="2958" spans="58:59">
      <c r="BF2958">
        <v>6696101</v>
      </c>
      <c r="BG2958" t="s">
        <v>259</v>
      </c>
    </row>
    <row r="2959" spans="58:59">
      <c r="BF2959">
        <v>6696102</v>
      </c>
      <c r="BG2959" t="s">
        <v>259</v>
      </c>
    </row>
    <row r="2960" spans="58:59">
      <c r="BF2960">
        <v>6696103</v>
      </c>
      <c r="BG2960" t="s">
        <v>259</v>
      </c>
    </row>
    <row r="2961" spans="58:59">
      <c r="BF2961">
        <v>6696111</v>
      </c>
      <c r="BG2961" t="s">
        <v>259</v>
      </c>
    </row>
    <row r="2962" spans="58:59">
      <c r="BF2962">
        <v>6696112</v>
      </c>
      <c r="BG2962" t="s">
        <v>259</v>
      </c>
    </row>
    <row r="2963" spans="58:59">
      <c r="BF2963">
        <v>6696113</v>
      </c>
      <c r="BG2963" t="s">
        <v>259</v>
      </c>
    </row>
    <row r="2964" spans="58:59">
      <c r="BF2964">
        <v>6696114</v>
      </c>
      <c r="BG2964" t="s">
        <v>259</v>
      </c>
    </row>
    <row r="2965" spans="58:59">
      <c r="BF2965">
        <v>6696115</v>
      </c>
      <c r="BG2965" t="s">
        <v>259</v>
      </c>
    </row>
    <row r="2966" spans="58:59">
      <c r="BF2966">
        <v>6696116</v>
      </c>
      <c r="BG2966" t="s">
        <v>259</v>
      </c>
    </row>
    <row r="2967" spans="58:59">
      <c r="BF2967">
        <v>6696121</v>
      </c>
      <c r="BG2967" t="s">
        <v>259</v>
      </c>
    </row>
    <row r="2968" spans="58:59">
      <c r="BF2968">
        <v>6696122</v>
      </c>
      <c r="BG2968" t="s">
        <v>259</v>
      </c>
    </row>
    <row r="2969" spans="58:59">
      <c r="BF2969">
        <v>6696123</v>
      </c>
      <c r="BG2969" t="s">
        <v>259</v>
      </c>
    </row>
    <row r="2970" spans="58:59">
      <c r="BF2970">
        <v>6696124</v>
      </c>
      <c r="BG2970" t="s">
        <v>259</v>
      </c>
    </row>
    <row r="2971" spans="58:59">
      <c r="BF2971">
        <v>6696125</v>
      </c>
      <c r="BG2971" t="s">
        <v>259</v>
      </c>
    </row>
    <row r="2972" spans="58:59">
      <c r="BF2972">
        <v>6696126</v>
      </c>
      <c r="BG2972" t="s">
        <v>259</v>
      </c>
    </row>
    <row r="2973" spans="58:59">
      <c r="BF2973">
        <v>6696127</v>
      </c>
      <c r="BG2973" t="s">
        <v>259</v>
      </c>
    </row>
    <row r="2974" spans="58:59">
      <c r="BF2974">
        <v>6696201</v>
      </c>
      <c r="BG2974" t="s">
        <v>259</v>
      </c>
    </row>
    <row r="2975" spans="58:59">
      <c r="BF2975">
        <v>6696202</v>
      </c>
      <c r="BG2975" t="s">
        <v>259</v>
      </c>
    </row>
    <row r="2976" spans="58:59">
      <c r="BF2976">
        <v>6696203</v>
      </c>
      <c r="BG2976" t="s">
        <v>259</v>
      </c>
    </row>
    <row r="2977" spans="58:59">
      <c r="BF2977">
        <v>6696211</v>
      </c>
      <c r="BG2977" t="s">
        <v>259</v>
      </c>
    </row>
    <row r="2978" spans="58:59">
      <c r="BF2978">
        <v>6696212</v>
      </c>
      <c r="BG2978" t="s">
        <v>259</v>
      </c>
    </row>
    <row r="2979" spans="58:59">
      <c r="BF2979">
        <v>6696213</v>
      </c>
      <c r="BG2979" t="s">
        <v>259</v>
      </c>
    </row>
    <row r="2980" spans="58:59">
      <c r="BF2980">
        <v>6696214</v>
      </c>
      <c r="BG2980" t="s">
        <v>259</v>
      </c>
    </row>
    <row r="2981" spans="58:59">
      <c r="BF2981">
        <v>6696215</v>
      </c>
      <c r="BG2981" t="s">
        <v>259</v>
      </c>
    </row>
    <row r="2982" spans="58:59">
      <c r="BF2982">
        <v>6696216</v>
      </c>
      <c r="BG2982" t="s">
        <v>259</v>
      </c>
    </row>
    <row r="2983" spans="58:59">
      <c r="BF2983">
        <v>6696217</v>
      </c>
      <c r="BG2983" t="s">
        <v>259</v>
      </c>
    </row>
    <row r="2984" spans="58:59">
      <c r="BF2984">
        <v>6696218</v>
      </c>
      <c r="BG2984" t="s">
        <v>259</v>
      </c>
    </row>
    <row r="2985" spans="58:59">
      <c r="BF2985">
        <v>6696221</v>
      </c>
      <c r="BG2985" t="s">
        <v>259</v>
      </c>
    </row>
    <row r="2986" spans="58:59">
      <c r="BF2986">
        <v>6696222</v>
      </c>
      <c r="BG2986" t="s">
        <v>259</v>
      </c>
    </row>
    <row r="2987" spans="58:59">
      <c r="BF2987">
        <v>6696223</v>
      </c>
      <c r="BG2987" t="s">
        <v>259</v>
      </c>
    </row>
    <row r="2988" spans="58:59">
      <c r="BF2988">
        <v>6696224</v>
      </c>
      <c r="BG2988" t="s">
        <v>259</v>
      </c>
    </row>
    <row r="2989" spans="58:59">
      <c r="BF2989">
        <v>6696225</v>
      </c>
      <c r="BG2989" t="s">
        <v>259</v>
      </c>
    </row>
    <row r="2990" spans="58:59">
      <c r="BF2990">
        <v>6696226</v>
      </c>
      <c r="BG2990" t="s">
        <v>259</v>
      </c>
    </row>
    <row r="2991" spans="58:59">
      <c r="BF2991">
        <v>6696227</v>
      </c>
      <c r="BG2991" t="s">
        <v>259</v>
      </c>
    </row>
    <row r="2992" spans="58:59">
      <c r="BF2992">
        <v>6696228</v>
      </c>
      <c r="BG2992" t="s">
        <v>259</v>
      </c>
    </row>
    <row r="2993" spans="58:59">
      <c r="BF2993">
        <v>6696229</v>
      </c>
      <c r="BG2993" t="s">
        <v>259</v>
      </c>
    </row>
    <row r="2994" spans="58:59">
      <c r="BF2994">
        <v>6696331</v>
      </c>
      <c r="BG2994" t="s">
        <v>259</v>
      </c>
    </row>
    <row r="2995" spans="58:59">
      <c r="BF2995">
        <v>6696332</v>
      </c>
      <c r="BG2995" t="s">
        <v>259</v>
      </c>
    </row>
    <row r="2996" spans="58:59">
      <c r="BF2996">
        <v>6696333</v>
      </c>
      <c r="BG2996" t="s">
        <v>259</v>
      </c>
    </row>
    <row r="2997" spans="58:59">
      <c r="BF2997">
        <v>6696334</v>
      </c>
      <c r="BG2997" t="s">
        <v>259</v>
      </c>
    </row>
    <row r="2998" spans="58:59">
      <c r="BF2998">
        <v>6696335</v>
      </c>
      <c r="BG2998" t="s">
        <v>259</v>
      </c>
    </row>
    <row r="2999" spans="58:59">
      <c r="BF2999">
        <v>6696341</v>
      </c>
      <c r="BG2999" t="s">
        <v>259</v>
      </c>
    </row>
    <row r="3000" spans="58:59">
      <c r="BF3000">
        <v>6696342</v>
      </c>
      <c r="BG3000" t="s">
        <v>259</v>
      </c>
    </row>
    <row r="3001" spans="58:59">
      <c r="BF3001">
        <v>6696343</v>
      </c>
      <c r="BG3001" t="s">
        <v>259</v>
      </c>
    </row>
    <row r="3002" spans="58:59">
      <c r="BF3002">
        <v>6696344</v>
      </c>
      <c r="BG3002" t="s">
        <v>259</v>
      </c>
    </row>
    <row r="3003" spans="58:59">
      <c r="BF3003">
        <v>6696351</v>
      </c>
      <c r="BG3003" t="s">
        <v>259</v>
      </c>
    </row>
    <row r="3004" spans="58:59">
      <c r="BF3004">
        <v>6696352</v>
      </c>
      <c r="BG3004" t="s">
        <v>259</v>
      </c>
    </row>
    <row r="3005" spans="58:59">
      <c r="BF3005">
        <v>6696353</v>
      </c>
      <c r="BG3005" t="s">
        <v>259</v>
      </c>
    </row>
    <row r="3006" spans="58:59">
      <c r="BF3006">
        <v>6696354</v>
      </c>
      <c r="BG3006" t="s">
        <v>259</v>
      </c>
    </row>
    <row r="3007" spans="58:59">
      <c r="BF3007">
        <v>6696355</v>
      </c>
      <c r="BG3007" t="s">
        <v>259</v>
      </c>
    </row>
    <row r="3008" spans="58:59">
      <c r="BF3008">
        <v>6696401</v>
      </c>
      <c r="BG3008" t="s">
        <v>289</v>
      </c>
    </row>
    <row r="3009" spans="58:59">
      <c r="BF3009">
        <v>6696402</v>
      </c>
      <c r="BG3009" t="s">
        <v>289</v>
      </c>
    </row>
    <row r="3010" spans="58:59">
      <c r="BF3010">
        <v>6696403</v>
      </c>
      <c r="BG3010" t="s">
        <v>289</v>
      </c>
    </row>
    <row r="3011" spans="58:59">
      <c r="BF3011">
        <v>6696404</v>
      </c>
      <c r="BG3011" t="s">
        <v>289</v>
      </c>
    </row>
    <row r="3012" spans="58:59">
      <c r="BF3012">
        <v>6696411</v>
      </c>
      <c r="BG3012" t="s">
        <v>289</v>
      </c>
    </row>
    <row r="3013" spans="58:59">
      <c r="BF3013">
        <v>6696412</v>
      </c>
      <c r="BG3013" t="s">
        <v>289</v>
      </c>
    </row>
    <row r="3014" spans="58:59">
      <c r="BF3014">
        <v>6696413</v>
      </c>
      <c r="BG3014" t="s">
        <v>289</v>
      </c>
    </row>
    <row r="3015" spans="58:59">
      <c r="BF3015">
        <v>6696414</v>
      </c>
      <c r="BG3015" t="s">
        <v>289</v>
      </c>
    </row>
    <row r="3016" spans="58:59">
      <c r="BF3016">
        <v>6696415</v>
      </c>
      <c r="BG3016" t="s">
        <v>289</v>
      </c>
    </row>
    <row r="3017" spans="58:59">
      <c r="BF3017">
        <v>6696416</v>
      </c>
      <c r="BG3017" t="s">
        <v>289</v>
      </c>
    </row>
    <row r="3018" spans="58:59">
      <c r="BF3018">
        <v>6696421</v>
      </c>
      <c r="BG3018" t="s">
        <v>289</v>
      </c>
    </row>
    <row r="3019" spans="58:59">
      <c r="BF3019">
        <v>6696422</v>
      </c>
      <c r="BG3019" t="s">
        <v>289</v>
      </c>
    </row>
    <row r="3020" spans="58:59">
      <c r="BF3020">
        <v>6696423</v>
      </c>
      <c r="BG3020" t="s">
        <v>289</v>
      </c>
    </row>
    <row r="3021" spans="58:59">
      <c r="BF3021">
        <v>6696424</v>
      </c>
      <c r="BG3021" t="s">
        <v>289</v>
      </c>
    </row>
    <row r="3022" spans="58:59">
      <c r="BF3022">
        <v>6696425</v>
      </c>
      <c r="BG3022" t="s">
        <v>289</v>
      </c>
    </row>
    <row r="3023" spans="58:59">
      <c r="BF3023">
        <v>6696426</v>
      </c>
      <c r="BG3023" t="s">
        <v>289</v>
      </c>
    </row>
    <row r="3024" spans="58:59">
      <c r="BF3024">
        <v>6696431</v>
      </c>
      <c r="BG3024" t="s">
        <v>289</v>
      </c>
    </row>
    <row r="3025" spans="58:59">
      <c r="BF3025">
        <v>6696432</v>
      </c>
      <c r="BG3025" t="s">
        <v>289</v>
      </c>
    </row>
    <row r="3026" spans="58:59">
      <c r="BF3026">
        <v>6696433</v>
      </c>
      <c r="BG3026" t="s">
        <v>289</v>
      </c>
    </row>
    <row r="3027" spans="58:59">
      <c r="BF3027">
        <v>6696500</v>
      </c>
      <c r="BG3027" t="s">
        <v>289</v>
      </c>
    </row>
    <row r="3028" spans="58:59">
      <c r="BF3028">
        <v>6696541</v>
      </c>
      <c r="BG3028" t="s">
        <v>289</v>
      </c>
    </row>
    <row r="3029" spans="58:59">
      <c r="BF3029">
        <v>6696542</v>
      </c>
      <c r="BG3029" t="s">
        <v>289</v>
      </c>
    </row>
    <row r="3030" spans="58:59">
      <c r="BF3030">
        <v>6696543</v>
      </c>
      <c r="BG3030" t="s">
        <v>289</v>
      </c>
    </row>
    <row r="3031" spans="58:59">
      <c r="BF3031">
        <v>6696544</v>
      </c>
      <c r="BG3031" t="s">
        <v>289</v>
      </c>
    </row>
    <row r="3032" spans="58:59">
      <c r="BF3032">
        <v>6696545</v>
      </c>
      <c r="BG3032" t="s">
        <v>289</v>
      </c>
    </row>
    <row r="3033" spans="58:59">
      <c r="BF3033">
        <v>6696546</v>
      </c>
      <c r="BG3033" t="s">
        <v>289</v>
      </c>
    </row>
    <row r="3034" spans="58:59">
      <c r="BF3034">
        <v>6696551</v>
      </c>
      <c r="BG3034" t="s">
        <v>289</v>
      </c>
    </row>
    <row r="3035" spans="58:59">
      <c r="BF3035">
        <v>6696552</v>
      </c>
      <c r="BG3035" t="s">
        <v>289</v>
      </c>
    </row>
    <row r="3036" spans="58:59">
      <c r="BF3036">
        <v>6696553</v>
      </c>
      <c r="BG3036" t="s">
        <v>289</v>
      </c>
    </row>
    <row r="3037" spans="58:59">
      <c r="BF3037">
        <v>6696554</v>
      </c>
      <c r="BG3037" t="s">
        <v>289</v>
      </c>
    </row>
    <row r="3038" spans="58:59">
      <c r="BF3038">
        <v>6696555</v>
      </c>
      <c r="BG3038" t="s">
        <v>289</v>
      </c>
    </row>
    <row r="3039" spans="58:59">
      <c r="BF3039">
        <v>6696556</v>
      </c>
      <c r="BG3039" t="s">
        <v>289</v>
      </c>
    </row>
    <row r="3040" spans="58:59">
      <c r="BF3040">
        <v>6696557</v>
      </c>
      <c r="BG3040" t="s">
        <v>289</v>
      </c>
    </row>
    <row r="3041" spans="58:59">
      <c r="BF3041">
        <v>6696558</v>
      </c>
      <c r="BG3041" t="s">
        <v>289</v>
      </c>
    </row>
    <row r="3042" spans="58:59">
      <c r="BF3042">
        <v>6696559</v>
      </c>
      <c r="BG3042" t="s">
        <v>289</v>
      </c>
    </row>
    <row r="3043" spans="58:59">
      <c r="BF3043">
        <v>6696561</v>
      </c>
      <c r="BG3043" t="s">
        <v>289</v>
      </c>
    </row>
    <row r="3044" spans="58:59">
      <c r="BF3044">
        <v>6696562</v>
      </c>
      <c r="BG3044" t="s">
        <v>289</v>
      </c>
    </row>
    <row r="3045" spans="58:59">
      <c r="BF3045">
        <v>6696563</v>
      </c>
      <c r="BG3045" t="s">
        <v>289</v>
      </c>
    </row>
    <row r="3046" spans="58:59">
      <c r="BF3046">
        <v>6696564</v>
      </c>
      <c r="BG3046" t="s">
        <v>289</v>
      </c>
    </row>
    <row r="3047" spans="58:59">
      <c r="BF3047">
        <v>6696671</v>
      </c>
      <c r="BG3047" t="s">
        <v>289</v>
      </c>
    </row>
    <row r="3048" spans="58:59">
      <c r="BF3048">
        <v>6696672</v>
      </c>
      <c r="BG3048" t="s">
        <v>289</v>
      </c>
    </row>
    <row r="3049" spans="58:59">
      <c r="BF3049">
        <v>6696700</v>
      </c>
      <c r="BG3049" t="s">
        <v>290</v>
      </c>
    </row>
    <row r="3050" spans="58:59">
      <c r="BF3050">
        <v>6696701</v>
      </c>
      <c r="BG3050" t="s">
        <v>290</v>
      </c>
    </row>
    <row r="3051" spans="58:59">
      <c r="BF3051">
        <v>6696702</v>
      </c>
      <c r="BG3051" t="s">
        <v>290</v>
      </c>
    </row>
    <row r="3052" spans="58:59">
      <c r="BF3052">
        <v>6696711</v>
      </c>
      <c r="BG3052" t="s">
        <v>290</v>
      </c>
    </row>
    <row r="3053" spans="58:59">
      <c r="BF3053">
        <v>6696712</v>
      </c>
      <c r="BG3053" t="s">
        <v>290</v>
      </c>
    </row>
    <row r="3054" spans="58:59">
      <c r="BF3054">
        <v>6696713</v>
      </c>
      <c r="BG3054" t="s">
        <v>290</v>
      </c>
    </row>
    <row r="3055" spans="58:59">
      <c r="BF3055">
        <v>6696714</v>
      </c>
      <c r="BG3055" t="s">
        <v>290</v>
      </c>
    </row>
    <row r="3056" spans="58:59">
      <c r="BF3056">
        <v>6696715</v>
      </c>
      <c r="BG3056" t="s">
        <v>290</v>
      </c>
    </row>
    <row r="3057" spans="58:59">
      <c r="BF3057">
        <v>6696716</v>
      </c>
      <c r="BG3057" t="s">
        <v>290</v>
      </c>
    </row>
    <row r="3058" spans="58:59">
      <c r="BF3058">
        <v>6696721</v>
      </c>
      <c r="BG3058" t="s">
        <v>290</v>
      </c>
    </row>
    <row r="3059" spans="58:59">
      <c r="BF3059">
        <v>6696722</v>
      </c>
      <c r="BG3059" t="s">
        <v>290</v>
      </c>
    </row>
    <row r="3060" spans="58:59">
      <c r="BF3060">
        <v>6696723</v>
      </c>
      <c r="BG3060" t="s">
        <v>290</v>
      </c>
    </row>
    <row r="3061" spans="58:59">
      <c r="BF3061">
        <v>6696724</v>
      </c>
      <c r="BG3061" t="s">
        <v>290</v>
      </c>
    </row>
    <row r="3062" spans="58:59">
      <c r="BF3062">
        <v>6696725</v>
      </c>
      <c r="BG3062" t="s">
        <v>290</v>
      </c>
    </row>
    <row r="3063" spans="58:59">
      <c r="BF3063">
        <v>6696726</v>
      </c>
      <c r="BG3063" t="s">
        <v>290</v>
      </c>
    </row>
    <row r="3064" spans="58:59">
      <c r="BF3064">
        <v>6696727</v>
      </c>
      <c r="BG3064" t="s">
        <v>290</v>
      </c>
    </row>
    <row r="3065" spans="58:59">
      <c r="BF3065">
        <v>6696728</v>
      </c>
      <c r="BG3065" t="s">
        <v>290</v>
      </c>
    </row>
    <row r="3066" spans="58:59">
      <c r="BF3066">
        <v>6696731</v>
      </c>
      <c r="BG3066" t="s">
        <v>290</v>
      </c>
    </row>
    <row r="3067" spans="58:59">
      <c r="BF3067">
        <v>6696732</v>
      </c>
      <c r="BG3067" t="s">
        <v>290</v>
      </c>
    </row>
    <row r="3068" spans="58:59">
      <c r="BF3068">
        <v>6696741</v>
      </c>
      <c r="BG3068" t="s">
        <v>290</v>
      </c>
    </row>
    <row r="3069" spans="58:59">
      <c r="BF3069">
        <v>6696742</v>
      </c>
      <c r="BG3069" t="s">
        <v>290</v>
      </c>
    </row>
    <row r="3070" spans="58:59">
      <c r="BF3070">
        <v>6696743</v>
      </c>
      <c r="BG3070" t="s">
        <v>290</v>
      </c>
    </row>
    <row r="3071" spans="58:59">
      <c r="BF3071">
        <v>6696744</v>
      </c>
      <c r="BG3071" t="s">
        <v>290</v>
      </c>
    </row>
    <row r="3072" spans="58:59">
      <c r="BF3072">
        <v>6696745</v>
      </c>
      <c r="BG3072" t="s">
        <v>290</v>
      </c>
    </row>
    <row r="3073" spans="58:59">
      <c r="BF3073">
        <v>6696746</v>
      </c>
      <c r="BG3073" t="s">
        <v>290</v>
      </c>
    </row>
    <row r="3074" spans="58:59">
      <c r="BF3074">
        <v>6696747</v>
      </c>
      <c r="BG3074" t="s">
        <v>290</v>
      </c>
    </row>
    <row r="3075" spans="58:59">
      <c r="BF3075">
        <v>6696751</v>
      </c>
      <c r="BG3075" t="s">
        <v>290</v>
      </c>
    </row>
    <row r="3076" spans="58:59">
      <c r="BF3076">
        <v>6696752</v>
      </c>
      <c r="BG3076" t="s">
        <v>290</v>
      </c>
    </row>
    <row r="3077" spans="58:59">
      <c r="BF3077">
        <v>6696753</v>
      </c>
      <c r="BG3077" t="s">
        <v>290</v>
      </c>
    </row>
    <row r="3078" spans="58:59">
      <c r="BF3078">
        <v>6696761</v>
      </c>
      <c r="BG3078" t="s">
        <v>290</v>
      </c>
    </row>
    <row r="3079" spans="58:59">
      <c r="BF3079">
        <v>6696801</v>
      </c>
      <c r="BG3079" t="s">
        <v>290</v>
      </c>
    </row>
    <row r="3080" spans="58:59">
      <c r="BF3080">
        <v>6696802</v>
      </c>
      <c r="BG3080" t="s">
        <v>290</v>
      </c>
    </row>
    <row r="3081" spans="58:59">
      <c r="BF3081">
        <v>6696803</v>
      </c>
      <c r="BG3081" t="s">
        <v>290</v>
      </c>
    </row>
    <row r="3082" spans="58:59">
      <c r="BF3082">
        <v>6696804</v>
      </c>
      <c r="BG3082" t="s">
        <v>290</v>
      </c>
    </row>
    <row r="3083" spans="58:59">
      <c r="BF3083">
        <v>6696805</v>
      </c>
      <c r="BG3083" t="s">
        <v>290</v>
      </c>
    </row>
    <row r="3084" spans="58:59">
      <c r="BF3084">
        <v>6696806</v>
      </c>
      <c r="BG3084" t="s">
        <v>290</v>
      </c>
    </row>
    <row r="3085" spans="58:59">
      <c r="BF3085">
        <v>6696807</v>
      </c>
      <c r="BG3085" t="s">
        <v>290</v>
      </c>
    </row>
    <row r="3086" spans="58:59">
      <c r="BF3086">
        <v>6696808</v>
      </c>
      <c r="BG3086" t="s">
        <v>290</v>
      </c>
    </row>
    <row r="3087" spans="58:59">
      <c r="BF3087">
        <v>6696811</v>
      </c>
      <c r="BG3087" t="s">
        <v>290</v>
      </c>
    </row>
    <row r="3088" spans="58:59">
      <c r="BF3088">
        <v>6696812</v>
      </c>
      <c r="BG3088" t="s">
        <v>290</v>
      </c>
    </row>
    <row r="3089" spans="58:59">
      <c r="BF3089">
        <v>6696813</v>
      </c>
      <c r="BG3089" t="s">
        <v>290</v>
      </c>
    </row>
    <row r="3090" spans="58:59">
      <c r="BF3090">
        <v>6696814</v>
      </c>
      <c r="BG3090" t="s">
        <v>290</v>
      </c>
    </row>
    <row r="3091" spans="58:59">
      <c r="BF3091">
        <v>6696815</v>
      </c>
      <c r="BG3091" t="s">
        <v>290</v>
      </c>
    </row>
    <row r="3092" spans="58:59">
      <c r="BF3092">
        <v>6696821</v>
      </c>
      <c r="BG3092" t="s">
        <v>290</v>
      </c>
    </row>
    <row r="3093" spans="58:59">
      <c r="BF3093">
        <v>6696822</v>
      </c>
      <c r="BG3093" t="s">
        <v>290</v>
      </c>
    </row>
    <row r="3094" spans="58:59">
      <c r="BF3094">
        <v>6696831</v>
      </c>
      <c r="BG3094" t="s">
        <v>290</v>
      </c>
    </row>
    <row r="3095" spans="58:59">
      <c r="BF3095">
        <v>6696832</v>
      </c>
      <c r="BG3095" t="s">
        <v>290</v>
      </c>
    </row>
    <row r="3096" spans="58:59">
      <c r="BF3096">
        <v>6696833</v>
      </c>
      <c r="BG3096" t="s">
        <v>290</v>
      </c>
    </row>
    <row r="3097" spans="58:59">
      <c r="BF3097">
        <v>6696941</v>
      </c>
      <c r="BG3097" t="s">
        <v>290</v>
      </c>
    </row>
    <row r="3098" spans="58:59">
      <c r="BF3098">
        <v>6696942</v>
      </c>
      <c r="BG3098" t="s">
        <v>290</v>
      </c>
    </row>
    <row r="3099" spans="58:59">
      <c r="BF3099">
        <v>6696943</v>
      </c>
      <c r="BG3099" t="s">
        <v>290</v>
      </c>
    </row>
    <row r="3100" spans="58:59">
      <c r="BF3100">
        <v>6696944</v>
      </c>
      <c r="BG3100" t="s">
        <v>290</v>
      </c>
    </row>
    <row r="3101" spans="58:59">
      <c r="BF3101">
        <v>6696945</v>
      </c>
      <c r="BG3101" t="s">
        <v>290</v>
      </c>
    </row>
    <row r="3102" spans="58:59">
      <c r="BF3102">
        <v>6696946</v>
      </c>
      <c r="BG3102" t="s">
        <v>290</v>
      </c>
    </row>
    <row r="3103" spans="58:59">
      <c r="BF3103">
        <v>6696951</v>
      </c>
      <c r="BG3103" t="s">
        <v>290</v>
      </c>
    </row>
    <row r="3104" spans="58:59">
      <c r="BF3104">
        <v>6696952</v>
      </c>
      <c r="BG3104" t="s">
        <v>290</v>
      </c>
    </row>
    <row r="3105" spans="58:59">
      <c r="BF3105">
        <v>6696953</v>
      </c>
      <c r="BG3105" t="s">
        <v>290</v>
      </c>
    </row>
    <row r="3106" spans="58:59">
      <c r="BF3106">
        <v>6696954</v>
      </c>
      <c r="BG3106" t="s">
        <v>290</v>
      </c>
    </row>
    <row r="3107" spans="58:59">
      <c r="BF3107">
        <v>6700000</v>
      </c>
      <c r="BG3107" t="s">
        <v>251</v>
      </c>
    </row>
    <row r="3108" spans="58:59">
      <c r="BF3108">
        <v>6700001</v>
      </c>
      <c r="BG3108" t="s">
        <v>251</v>
      </c>
    </row>
    <row r="3109" spans="58:59">
      <c r="BF3109">
        <v>6700002</v>
      </c>
      <c r="BG3109" t="s">
        <v>251</v>
      </c>
    </row>
    <row r="3110" spans="58:59">
      <c r="BF3110">
        <v>6700003</v>
      </c>
      <c r="BG3110" t="s">
        <v>251</v>
      </c>
    </row>
    <row r="3111" spans="58:59">
      <c r="BF3111">
        <v>6700004</v>
      </c>
      <c r="BG3111" t="s">
        <v>251</v>
      </c>
    </row>
    <row r="3112" spans="58:59">
      <c r="BF3112">
        <v>6700005</v>
      </c>
      <c r="BG3112" t="s">
        <v>251</v>
      </c>
    </row>
    <row r="3113" spans="58:59">
      <c r="BF3113">
        <v>6700006</v>
      </c>
      <c r="BG3113" t="s">
        <v>251</v>
      </c>
    </row>
    <row r="3114" spans="58:59">
      <c r="BF3114">
        <v>6700007</v>
      </c>
      <c r="BG3114" t="s">
        <v>251</v>
      </c>
    </row>
    <row r="3115" spans="58:59">
      <c r="BF3115">
        <v>6700008</v>
      </c>
      <c r="BG3115" t="s">
        <v>251</v>
      </c>
    </row>
    <row r="3116" spans="58:59">
      <c r="BF3116">
        <v>6700009</v>
      </c>
      <c r="BG3116" t="s">
        <v>251</v>
      </c>
    </row>
    <row r="3117" spans="58:59">
      <c r="BF3117">
        <v>6700011</v>
      </c>
      <c r="BG3117" t="s">
        <v>251</v>
      </c>
    </row>
    <row r="3118" spans="58:59">
      <c r="BF3118">
        <v>6700012</v>
      </c>
      <c r="BG3118" t="s">
        <v>251</v>
      </c>
    </row>
    <row r="3119" spans="58:59">
      <c r="BF3119">
        <v>6700013</v>
      </c>
      <c r="BG3119" t="s">
        <v>251</v>
      </c>
    </row>
    <row r="3120" spans="58:59">
      <c r="BF3120">
        <v>6700014</v>
      </c>
      <c r="BG3120" t="s">
        <v>251</v>
      </c>
    </row>
    <row r="3121" spans="58:59">
      <c r="BF3121">
        <v>6700015</v>
      </c>
      <c r="BG3121" t="s">
        <v>251</v>
      </c>
    </row>
    <row r="3122" spans="58:59">
      <c r="BF3122">
        <v>6700016</v>
      </c>
      <c r="BG3122" t="s">
        <v>251</v>
      </c>
    </row>
    <row r="3123" spans="58:59">
      <c r="BF3123">
        <v>6700017</v>
      </c>
      <c r="BG3123" t="s">
        <v>251</v>
      </c>
    </row>
    <row r="3124" spans="58:59">
      <c r="BF3124">
        <v>6700021</v>
      </c>
      <c r="BG3124" t="s">
        <v>251</v>
      </c>
    </row>
    <row r="3125" spans="58:59">
      <c r="BF3125">
        <v>6700022</v>
      </c>
      <c r="BG3125" t="s">
        <v>251</v>
      </c>
    </row>
    <row r="3126" spans="58:59">
      <c r="BF3126">
        <v>6700023</v>
      </c>
      <c r="BG3126" t="s">
        <v>251</v>
      </c>
    </row>
    <row r="3127" spans="58:59">
      <c r="BF3127">
        <v>6700024</v>
      </c>
      <c r="BG3127" t="s">
        <v>251</v>
      </c>
    </row>
    <row r="3128" spans="58:59">
      <c r="BF3128">
        <v>6700025</v>
      </c>
      <c r="BG3128" t="s">
        <v>251</v>
      </c>
    </row>
    <row r="3129" spans="58:59">
      <c r="BF3129">
        <v>6700026</v>
      </c>
      <c r="BG3129" t="s">
        <v>251</v>
      </c>
    </row>
    <row r="3130" spans="58:59">
      <c r="BF3130">
        <v>6700027</v>
      </c>
      <c r="BG3130" t="s">
        <v>251</v>
      </c>
    </row>
    <row r="3131" spans="58:59">
      <c r="BF3131">
        <v>6700028</v>
      </c>
      <c r="BG3131" t="s">
        <v>251</v>
      </c>
    </row>
    <row r="3132" spans="58:59">
      <c r="BF3132">
        <v>6700029</v>
      </c>
      <c r="BG3132" t="s">
        <v>251</v>
      </c>
    </row>
    <row r="3133" spans="58:59">
      <c r="BF3133">
        <v>6700031</v>
      </c>
      <c r="BG3133" t="s">
        <v>251</v>
      </c>
    </row>
    <row r="3134" spans="58:59">
      <c r="BF3134">
        <v>6700032</v>
      </c>
      <c r="BG3134" t="s">
        <v>251</v>
      </c>
    </row>
    <row r="3135" spans="58:59">
      <c r="BF3135">
        <v>6700033</v>
      </c>
      <c r="BG3135" t="s">
        <v>251</v>
      </c>
    </row>
    <row r="3136" spans="58:59">
      <c r="BF3136">
        <v>6700034</v>
      </c>
      <c r="BG3136" t="s">
        <v>251</v>
      </c>
    </row>
    <row r="3137" spans="58:59">
      <c r="BF3137">
        <v>6700035</v>
      </c>
      <c r="BG3137" t="s">
        <v>251</v>
      </c>
    </row>
    <row r="3138" spans="58:59">
      <c r="BF3138">
        <v>6700036</v>
      </c>
      <c r="BG3138" t="s">
        <v>251</v>
      </c>
    </row>
    <row r="3139" spans="58:59">
      <c r="BF3139">
        <v>6700037</v>
      </c>
      <c r="BG3139" t="s">
        <v>251</v>
      </c>
    </row>
    <row r="3140" spans="58:59">
      <c r="BF3140">
        <v>6700038</v>
      </c>
      <c r="BG3140" t="s">
        <v>251</v>
      </c>
    </row>
    <row r="3141" spans="58:59">
      <c r="BF3141">
        <v>6700041</v>
      </c>
      <c r="BG3141" t="s">
        <v>251</v>
      </c>
    </row>
    <row r="3142" spans="58:59">
      <c r="BF3142">
        <v>6700042</v>
      </c>
      <c r="BG3142" t="s">
        <v>251</v>
      </c>
    </row>
    <row r="3143" spans="58:59">
      <c r="BF3143">
        <v>6700043</v>
      </c>
      <c r="BG3143" t="s">
        <v>251</v>
      </c>
    </row>
    <row r="3144" spans="58:59">
      <c r="BF3144">
        <v>6700044</v>
      </c>
      <c r="BG3144" t="s">
        <v>251</v>
      </c>
    </row>
    <row r="3145" spans="58:59">
      <c r="BF3145">
        <v>6700045</v>
      </c>
      <c r="BG3145" t="s">
        <v>251</v>
      </c>
    </row>
    <row r="3146" spans="58:59">
      <c r="BF3146">
        <v>6700046</v>
      </c>
      <c r="BG3146" t="s">
        <v>251</v>
      </c>
    </row>
    <row r="3147" spans="58:59">
      <c r="BF3147">
        <v>6700047</v>
      </c>
      <c r="BG3147" t="s">
        <v>251</v>
      </c>
    </row>
    <row r="3148" spans="58:59">
      <c r="BF3148">
        <v>6700048</v>
      </c>
      <c r="BG3148" t="s">
        <v>251</v>
      </c>
    </row>
    <row r="3149" spans="58:59">
      <c r="BF3149">
        <v>6700049</v>
      </c>
      <c r="BG3149" t="s">
        <v>251</v>
      </c>
    </row>
    <row r="3150" spans="58:59">
      <c r="BF3150">
        <v>6700051</v>
      </c>
      <c r="BG3150" t="s">
        <v>251</v>
      </c>
    </row>
    <row r="3151" spans="58:59">
      <c r="BF3151">
        <v>6700052</v>
      </c>
      <c r="BG3151" t="s">
        <v>251</v>
      </c>
    </row>
    <row r="3152" spans="58:59">
      <c r="BF3152">
        <v>6700053</v>
      </c>
      <c r="BG3152" t="s">
        <v>251</v>
      </c>
    </row>
    <row r="3153" spans="58:59">
      <c r="BF3153">
        <v>6700054</v>
      </c>
      <c r="BG3153" t="s">
        <v>251</v>
      </c>
    </row>
    <row r="3154" spans="58:59">
      <c r="BF3154">
        <v>6700055</v>
      </c>
      <c r="BG3154" t="s">
        <v>251</v>
      </c>
    </row>
    <row r="3155" spans="58:59">
      <c r="BF3155">
        <v>6700056</v>
      </c>
      <c r="BG3155" t="s">
        <v>251</v>
      </c>
    </row>
    <row r="3156" spans="58:59">
      <c r="BF3156">
        <v>6700057</v>
      </c>
      <c r="BG3156" t="s">
        <v>251</v>
      </c>
    </row>
    <row r="3157" spans="58:59">
      <c r="BF3157">
        <v>6700058</v>
      </c>
      <c r="BG3157" t="s">
        <v>251</v>
      </c>
    </row>
    <row r="3158" spans="58:59">
      <c r="BF3158">
        <v>6700061</v>
      </c>
      <c r="BG3158" t="s">
        <v>251</v>
      </c>
    </row>
    <row r="3159" spans="58:59">
      <c r="BF3159">
        <v>6700062</v>
      </c>
      <c r="BG3159" t="s">
        <v>251</v>
      </c>
    </row>
    <row r="3160" spans="58:59">
      <c r="BF3160">
        <v>6700063</v>
      </c>
      <c r="BG3160" t="s">
        <v>251</v>
      </c>
    </row>
    <row r="3161" spans="58:59">
      <c r="BF3161">
        <v>6700064</v>
      </c>
      <c r="BG3161" t="s">
        <v>251</v>
      </c>
    </row>
    <row r="3162" spans="58:59">
      <c r="BF3162">
        <v>6700065</v>
      </c>
      <c r="BG3162" t="s">
        <v>251</v>
      </c>
    </row>
    <row r="3163" spans="58:59">
      <c r="BF3163">
        <v>6700066</v>
      </c>
      <c r="BG3163" t="s">
        <v>251</v>
      </c>
    </row>
    <row r="3164" spans="58:59">
      <c r="BF3164">
        <v>6700071</v>
      </c>
      <c r="BG3164" t="s">
        <v>251</v>
      </c>
    </row>
    <row r="3165" spans="58:59">
      <c r="BF3165">
        <v>6700072</v>
      </c>
      <c r="BG3165" t="s">
        <v>251</v>
      </c>
    </row>
    <row r="3166" spans="58:59">
      <c r="BF3166">
        <v>6700073</v>
      </c>
      <c r="BG3166" t="s">
        <v>251</v>
      </c>
    </row>
    <row r="3167" spans="58:59">
      <c r="BF3167">
        <v>6700074</v>
      </c>
      <c r="BG3167" t="s">
        <v>251</v>
      </c>
    </row>
    <row r="3168" spans="58:59">
      <c r="BF3168">
        <v>6700075</v>
      </c>
      <c r="BG3168" t="s">
        <v>251</v>
      </c>
    </row>
    <row r="3169" spans="58:59">
      <c r="BF3169">
        <v>6700081</v>
      </c>
      <c r="BG3169" t="s">
        <v>251</v>
      </c>
    </row>
    <row r="3170" spans="58:59">
      <c r="BF3170">
        <v>6700082</v>
      </c>
      <c r="BG3170" t="s">
        <v>251</v>
      </c>
    </row>
    <row r="3171" spans="58:59">
      <c r="BF3171">
        <v>6700083</v>
      </c>
      <c r="BG3171" t="s">
        <v>251</v>
      </c>
    </row>
    <row r="3172" spans="58:59">
      <c r="BF3172">
        <v>6700084</v>
      </c>
      <c r="BG3172" t="s">
        <v>251</v>
      </c>
    </row>
    <row r="3173" spans="58:59">
      <c r="BF3173">
        <v>6700085</v>
      </c>
      <c r="BG3173" t="s">
        <v>251</v>
      </c>
    </row>
    <row r="3174" spans="58:59">
      <c r="BF3174">
        <v>6700086</v>
      </c>
      <c r="BG3174" t="s">
        <v>251</v>
      </c>
    </row>
    <row r="3175" spans="58:59">
      <c r="BF3175">
        <v>6700091</v>
      </c>
      <c r="BG3175" t="s">
        <v>251</v>
      </c>
    </row>
    <row r="3176" spans="58:59">
      <c r="BF3176">
        <v>6700092</v>
      </c>
      <c r="BG3176" t="s">
        <v>251</v>
      </c>
    </row>
    <row r="3177" spans="58:59">
      <c r="BF3177">
        <v>6700093</v>
      </c>
      <c r="BG3177" t="s">
        <v>251</v>
      </c>
    </row>
    <row r="3178" spans="58:59">
      <c r="BF3178">
        <v>6700094</v>
      </c>
      <c r="BG3178" t="s">
        <v>251</v>
      </c>
    </row>
    <row r="3179" spans="58:59">
      <c r="BF3179">
        <v>6700095</v>
      </c>
      <c r="BG3179" t="s">
        <v>251</v>
      </c>
    </row>
    <row r="3180" spans="58:59">
      <c r="BF3180">
        <v>6700096</v>
      </c>
      <c r="BG3180" t="s">
        <v>251</v>
      </c>
    </row>
    <row r="3181" spans="58:59">
      <c r="BF3181">
        <v>6700801</v>
      </c>
      <c r="BG3181" t="s">
        <v>251</v>
      </c>
    </row>
    <row r="3182" spans="58:59">
      <c r="BF3182">
        <v>6700802</v>
      </c>
      <c r="BG3182" t="s">
        <v>251</v>
      </c>
    </row>
    <row r="3183" spans="58:59">
      <c r="BF3183">
        <v>6700803</v>
      </c>
      <c r="BG3183" t="s">
        <v>251</v>
      </c>
    </row>
    <row r="3184" spans="58:59">
      <c r="BF3184">
        <v>6700804</v>
      </c>
      <c r="BG3184" t="s">
        <v>251</v>
      </c>
    </row>
    <row r="3185" spans="58:59">
      <c r="BF3185">
        <v>6700805</v>
      </c>
      <c r="BG3185" t="s">
        <v>251</v>
      </c>
    </row>
    <row r="3186" spans="58:59">
      <c r="BF3186">
        <v>6700806</v>
      </c>
      <c r="BG3186" t="s">
        <v>251</v>
      </c>
    </row>
    <row r="3187" spans="58:59">
      <c r="BF3187">
        <v>6700807</v>
      </c>
      <c r="BG3187" t="s">
        <v>251</v>
      </c>
    </row>
    <row r="3188" spans="58:59">
      <c r="BF3188">
        <v>6700808</v>
      </c>
      <c r="BG3188" t="s">
        <v>251</v>
      </c>
    </row>
    <row r="3189" spans="58:59">
      <c r="BF3189">
        <v>6700811</v>
      </c>
      <c r="BG3189" t="s">
        <v>251</v>
      </c>
    </row>
    <row r="3190" spans="58:59">
      <c r="BF3190">
        <v>6700812</v>
      </c>
      <c r="BG3190" t="s">
        <v>251</v>
      </c>
    </row>
    <row r="3191" spans="58:59">
      <c r="BF3191">
        <v>6700813</v>
      </c>
      <c r="BG3191" t="s">
        <v>251</v>
      </c>
    </row>
    <row r="3192" spans="58:59">
      <c r="BF3192">
        <v>6700814</v>
      </c>
      <c r="BG3192" t="s">
        <v>251</v>
      </c>
    </row>
    <row r="3193" spans="58:59">
      <c r="BF3193">
        <v>6700815</v>
      </c>
      <c r="BG3193" t="s">
        <v>251</v>
      </c>
    </row>
    <row r="3194" spans="58:59">
      <c r="BF3194">
        <v>6700816</v>
      </c>
      <c r="BG3194" t="s">
        <v>251</v>
      </c>
    </row>
    <row r="3195" spans="58:59">
      <c r="BF3195">
        <v>6700817</v>
      </c>
      <c r="BG3195" t="s">
        <v>251</v>
      </c>
    </row>
    <row r="3196" spans="58:59">
      <c r="BF3196">
        <v>6700821</v>
      </c>
      <c r="BG3196" t="s">
        <v>251</v>
      </c>
    </row>
    <row r="3197" spans="58:59">
      <c r="BF3197">
        <v>6700822</v>
      </c>
      <c r="BG3197" t="s">
        <v>251</v>
      </c>
    </row>
    <row r="3198" spans="58:59">
      <c r="BF3198">
        <v>6700823</v>
      </c>
      <c r="BG3198" t="s">
        <v>251</v>
      </c>
    </row>
    <row r="3199" spans="58:59">
      <c r="BF3199">
        <v>6700824</v>
      </c>
      <c r="BG3199" t="s">
        <v>251</v>
      </c>
    </row>
    <row r="3200" spans="58:59">
      <c r="BF3200">
        <v>6700825</v>
      </c>
      <c r="BG3200" t="s">
        <v>251</v>
      </c>
    </row>
    <row r="3201" spans="58:59">
      <c r="BF3201">
        <v>6700826</v>
      </c>
      <c r="BG3201" t="s">
        <v>251</v>
      </c>
    </row>
    <row r="3202" spans="58:59">
      <c r="BF3202">
        <v>6700827</v>
      </c>
      <c r="BG3202" t="s">
        <v>251</v>
      </c>
    </row>
    <row r="3203" spans="58:59">
      <c r="BF3203">
        <v>6700831</v>
      </c>
      <c r="BG3203" t="s">
        <v>251</v>
      </c>
    </row>
    <row r="3204" spans="58:59">
      <c r="BF3204">
        <v>6700832</v>
      </c>
      <c r="BG3204" t="s">
        <v>251</v>
      </c>
    </row>
    <row r="3205" spans="58:59">
      <c r="BF3205">
        <v>6700833</v>
      </c>
      <c r="BG3205" t="s">
        <v>251</v>
      </c>
    </row>
    <row r="3206" spans="58:59">
      <c r="BF3206">
        <v>6700834</v>
      </c>
      <c r="BG3206" t="s">
        <v>251</v>
      </c>
    </row>
    <row r="3207" spans="58:59">
      <c r="BF3207">
        <v>6700835</v>
      </c>
      <c r="BG3207" t="s">
        <v>251</v>
      </c>
    </row>
    <row r="3208" spans="58:59">
      <c r="BF3208">
        <v>6700836</v>
      </c>
      <c r="BG3208" t="s">
        <v>251</v>
      </c>
    </row>
    <row r="3209" spans="58:59">
      <c r="BF3209">
        <v>6700837</v>
      </c>
      <c r="BG3209" t="s">
        <v>251</v>
      </c>
    </row>
    <row r="3210" spans="58:59">
      <c r="BF3210">
        <v>6700841</v>
      </c>
      <c r="BG3210" t="s">
        <v>251</v>
      </c>
    </row>
    <row r="3211" spans="58:59">
      <c r="BF3211">
        <v>6700842</v>
      </c>
      <c r="BG3211" t="s">
        <v>251</v>
      </c>
    </row>
    <row r="3212" spans="58:59">
      <c r="BF3212">
        <v>6700843</v>
      </c>
      <c r="BG3212" t="s">
        <v>251</v>
      </c>
    </row>
    <row r="3213" spans="58:59">
      <c r="BF3213">
        <v>6700844</v>
      </c>
      <c r="BG3213" t="s">
        <v>251</v>
      </c>
    </row>
    <row r="3214" spans="58:59">
      <c r="BF3214">
        <v>6700845</v>
      </c>
      <c r="BG3214" t="s">
        <v>251</v>
      </c>
    </row>
    <row r="3215" spans="58:59">
      <c r="BF3215">
        <v>6700846</v>
      </c>
      <c r="BG3215" t="s">
        <v>251</v>
      </c>
    </row>
    <row r="3216" spans="58:59">
      <c r="BF3216">
        <v>6700847</v>
      </c>
      <c r="BG3216" t="s">
        <v>251</v>
      </c>
    </row>
    <row r="3217" spans="58:59">
      <c r="BF3217">
        <v>6700848</v>
      </c>
      <c r="BG3217" t="s">
        <v>251</v>
      </c>
    </row>
    <row r="3218" spans="58:59">
      <c r="BF3218">
        <v>6700849</v>
      </c>
      <c r="BG3218" t="s">
        <v>251</v>
      </c>
    </row>
    <row r="3219" spans="58:59">
      <c r="BF3219">
        <v>6700851</v>
      </c>
      <c r="BG3219" t="s">
        <v>251</v>
      </c>
    </row>
    <row r="3220" spans="58:59">
      <c r="BF3220">
        <v>6700852</v>
      </c>
      <c r="BG3220" t="s">
        <v>251</v>
      </c>
    </row>
    <row r="3221" spans="58:59">
      <c r="BF3221">
        <v>6700853</v>
      </c>
      <c r="BG3221" t="s">
        <v>251</v>
      </c>
    </row>
    <row r="3222" spans="58:59">
      <c r="BF3222">
        <v>6700854</v>
      </c>
      <c r="BG3222" t="s">
        <v>251</v>
      </c>
    </row>
    <row r="3223" spans="58:59">
      <c r="BF3223">
        <v>6700855</v>
      </c>
      <c r="BG3223" t="s">
        <v>251</v>
      </c>
    </row>
    <row r="3224" spans="58:59">
      <c r="BF3224">
        <v>6700856</v>
      </c>
      <c r="BG3224" t="s">
        <v>251</v>
      </c>
    </row>
    <row r="3225" spans="58:59">
      <c r="BF3225">
        <v>6700857</v>
      </c>
      <c r="BG3225" t="s">
        <v>251</v>
      </c>
    </row>
    <row r="3226" spans="58:59">
      <c r="BF3226">
        <v>6700861</v>
      </c>
      <c r="BG3226" t="s">
        <v>251</v>
      </c>
    </row>
    <row r="3227" spans="58:59">
      <c r="BF3227">
        <v>6700862</v>
      </c>
      <c r="BG3227" t="s">
        <v>251</v>
      </c>
    </row>
    <row r="3228" spans="58:59">
      <c r="BF3228">
        <v>6700863</v>
      </c>
      <c r="BG3228" t="s">
        <v>251</v>
      </c>
    </row>
    <row r="3229" spans="58:59">
      <c r="BF3229">
        <v>6700864</v>
      </c>
      <c r="BG3229" t="s">
        <v>251</v>
      </c>
    </row>
    <row r="3230" spans="58:59">
      <c r="BF3230">
        <v>6700865</v>
      </c>
      <c r="BG3230" t="s">
        <v>251</v>
      </c>
    </row>
    <row r="3231" spans="58:59">
      <c r="BF3231">
        <v>6700866</v>
      </c>
      <c r="BG3231" t="s">
        <v>251</v>
      </c>
    </row>
    <row r="3232" spans="58:59">
      <c r="BF3232">
        <v>6700867</v>
      </c>
      <c r="BG3232" t="s">
        <v>251</v>
      </c>
    </row>
    <row r="3233" spans="58:59">
      <c r="BF3233">
        <v>6700868</v>
      </c>
      <c r="BG3233" t="s">
        <v>251</v>
      </c>
    </row>
    <row r="3234" spans="58:59">
      <c r="BF3234">
        <v>6700871</v>
      </c>
      <c r="BG3234" t="s">
        <v>251</v>
      </c>
    </row>
    <row r="3235" spans="58:59">
      <c r="BF3235">
        <v>6700872</v>
      </c>
      <c r="BG3235" t="s">
        <v>251</v>
      </c>
    </row>
    <row r="3236" spans="58:59">
      <c r="BF3236">
        <v>6700873</v>
      </c>
      <c r="BG3236" t="s">
        <v>251</v>
      </c>
    </row>
    <row r="3237" spans="58:59">
      <c r="BF3237">
        <v>6700874</v>
      </c>
      <c r="BG3237" t="s">
        <v>251</v>
      </c>
    </row>
    <row r="3238" spans="58:59">
      <c r="BF3238">
        <v>6700875</v>
      </c>
      <c r="BG3238" t="s">
        <v>251</v>
      </c>
    </row>
    <row r="3239" spans="58:59">
      <c r="BF3239">
        <v>6700876</v>
      </c>
      <c r="BG3239" t="s">
        <v>251</v>
      </c>
    </row>
    <row r="3240" spans="58:59">
      <c r="BF3240">
        <v>6700877</v>
      </c>
      <c r="BG3240" t="s">
        <v>251</v>
      </c>
    </row>
    <row r="3241" spans="58:59">
      <c r="BF3241">
        <v>6700881</v>
      </c>
      <c r="BG3241" t="s">
        <v>251</v>
      </c>
    </row>
    <row r="3242" spans="58:59">
      <c r="BF3242">
        <v>6700882</v>
      </c>
      <c r="BG3242" t="s">
        <v>251</v>
      </c>
    </row>
    <row r="3243" spans="58:59">
      <c r="BF3243">
        <v>6700883</v>
      </c>
      <c r="BG3243" t="s">
        <v>251</v>
      </c>
    </row>
    <row r="3244" spans="58:59">
      <c r="BF3244">
        <v>6700884</v>
      </c>
      <c r="BG3244" t="s">
        <v>251</v>
      </c>
    </row>
    <row r="3245" spans="58:59">
      <c r="BF3245">
        <v>6700885</v>
      </c>
      <c r="BG3245" t="s">
        <v>251</v>
      </c>
    </row>
    <row r="3246" spans="58:59">
      <c r="BF3246">
        <v>6700886</v>
      </c>
      <c r="BG3246" t="s">
        <v>251</v>
      </c>
    </row>
    <row r="3247" spans="58:59">
      <c r="BF3247">
        <v>6700887</v>
      </c>
      <c r="BG3247" t="s">
        <v>251</v>
      </c>
    </row>
    <row r="3248" spans="58:59">
      <c r="BF3248">
        <v>6700891</v>
      </c>
      <c r="BG3248" t="s">
        <v>251</v>
      </c>
    </row>
    <row r="3249" spans="58:59">
      <c r="BF3249">
        <v>6700892</v>
      </c>
      <c r="BG3249" t="s">
        <v>251</v>
      </c>
    </row>
    <row r="3250" spans="58:59">
      <c r="BF3250">
        <v>6700893</v>
      </c>
      <c r="BG3250" t="s">
        <v>251</v>
      </c>
    </row>
    <row r="3251" spans="58:59">
      <c r="BF3251">
        <v>6700894</v>
      </c>
      <c r="BG3251" t="s">
        <v>251</v>
      </c>
    </row>
    <row r="3252" spans="58:59">
      <c r="BF3252">
        <v>6700895</v>
      </c>
      <c r="BG3252" t="s">
        <v>251</v>
      </c>
    </row>
    <row r="3253" spans="58:59">
      <c r="BF3253">
        <v>6700896</v>
      </c>
      <c r="BG3253" t="s">
        <v>251</v>
      </c>
    </row>
    <row r="3254" spans="58:59">
      <c r="BF3254">
        <v>6700897</v>
      </c>
      <c r="BG3254" t="s">
        <v>251</v>
      </c>
    </row>
    <row r="3255" spans="58:59">
      <c r="BF3255">
        <v>6700898</v>
      </c>
      <c r="BG3255" t="s">
        <v>251</v>
      </c>
    </row>
    <row r="3256" spans="58:59">
      <c r="BF3256">
        <v>6700901</v>
      </c>
      <c r="BG3256" t="s">
        <v>251</v>
      </c>
    </row>
    <row r="3257" spans="58:59">
      <c r="BF3257">
        <v>6700902</v>
      </c>
      <c r="BG3257" t="s">
        <v>251</v>
      </c>
    </row>
    <row r="3258" spans="58:59">
      <c r="BF3258">
        <v>6700903</v>
      </c>
      <c r="BG3258" t="s">
        <v>251</v>
      </c>
    </row>
    <row r="3259" spans="58:59">
      <c r="BF3259">
        <v>6700904</v>
      </c>
      <c r="BG3259" t="s">
        <v>251</v>
      </c>
    </row>
    <row r="3260" spans="58:59">
      <c r="BF3260">
        <v>6700905</v>
      </c>
      <c r="BG3260" t="s">
        <v>251</v>
      </c>
    </row>
    <row r="3261" spans="58:59">
      <c r="BF3261">
        <v>6700906</v>
      </c>
      <c r="BG3261" t="s">
        <v>251</v>
      </c>
    </row>
    <row r="3262" spans="58:59">
      <c r="BF3262">
        <v>6700911</v>
      </c>
      <c r="BG3262" t="s">
        <v>251</v>
      </c>
    </row>
    <row r="3263" spans="58:59">
      <c r="BF3263">
        <v>6700912</v>
      </c>
      <c r="BG3263" t="s">
        <v>251</v>
      </c>
    </row>
    <row r="3264" spans="58:59">
      <c r="BF3264">
        <v>6700913</v>
      </c>
      <c r="BG3264" t="s">
        <v>251</v>
      </c>
    </row>
    <row r="3265" spans="58:59">
      <c r="BF3265">
        <v>6700914</v>
      </c>
      <c r="BG3265" t="s">
        <v>251</v>
      </c>
    </row>
    <row r="3266" spans="58:59">
      <c r="BF3266">
        <v>6700915</v>
      </c>
      <c r="BG3266" t="s">
        <v>251</v>
      </c>
    </row>
    <row r="3267" spans="58:59">
      <c r="BF3267">
        <v>6700916</v>
      </c>
      <c r="BG3267" t="s">
        <v>251</v>
      </c>
    </row>
    <row r="3268" spans="58:59">
      <c r="BF3268">
        <v>6700917</v>
      </c>
      <c r="BG3268" t="s">
        <v>251</v>
      </c>
    </row>
    <row r="3269" spans="58:59">
      <c r="BF3269">
        <v>6700921</v>
      </c>
      <c r="BG3269" t="s">
        <v>251</v>
      </c>
    </row>
    <row r="3270" spans="58:59">
      <c r="BF3270">
        <v>6700922</v>
      </c>
      <c r="BG3270" t="s">
        <v>251</v>
      </c>
    </row>
    <row r="3271" spans="58:59">
      <c r="BF3271">
        <v>6700923</v>
      </c>
      <c r="BG3271" t="s">
        <v>251</v>
      </c>
    </row>
    <row r="3272" spans="58:59">
      <c r="BF3272">
        <v>6700924</v>
      </c>
      <c r="BG3272" t="s">
        <v>251</v>
      </c>
    </row>
    <row r="3273" spans="58:59">
      <c r="BF3273">
        <v>6700925</v>
      </c>
      <c r="BG3273" t="s">
        <v>251</v>
      </c>
    </row>
    <row r="3274" spans="58:59">
      <c r="BF3274">
        <v>6700926</v>
      </c>
      <c r="BG3274" t="s">
        <v>251</v>
      </c>
    </row>
    <row r="3275" spans="58:59">
      <c r="BF3275">
        <v>6700927</v>
      </c>
      <c r="BG3275" t="s">
        <v>251</v>
      </c>
    </row>
    <row r="3276" spans="58:59">
      <c r="BF3276">
        <v>6700931</v>
      </c>
      <c r="BG3276" t="s">
        <v>251</v>
      </c>
    </row>
    <row r="3277" spans="58:59">
      <c r="BF3277">
        <v>6700932</v>
      </c>
      <c r="BG3277" t="s">
        <v>251</v>
      </c>
    </row>
    <row r="3278" spans="58:59">
      <c r="BF3278">
        <v>6700933</v>
      </c>
      <c r="BG3278" t="s">
        <v>251</v>
      </c>
    </row>
    <row r="3279" spans="58:59">
      <c r="BF3279">
        <v>6700934</v>
      </c>
      <c r="BG3279" t="s">
        <v>251</v>
      </c>
    </row>
    <row r="3280" spans="58:59">
      <c r="BF3280">
        <v>6700935</v>
      </c>
      <c r="BG3280" t="s">
        <v>251</v>
      </c>
    </row>
    <row r="3281" spans="58:59">
      <c r="BF3281">
        <v>6700936</v>
      </c>
      <c r="BG3281" t="s">
        <v>251</v>
      </c>
    </row>
    <row r="3282" spans="58:59">
      <c r="BF3282">
        <v>6700937</v>
      </c>
      <c r="BG3282" t="s">
        <v>251</v>
      </c>
    </row>
    <row r="3283" spans="58:59">
      <c r="BF3283">
        <v>6700940</v>
      </c>
      <c r="BG3283" t="s">
        <v>251</v>
      </c>
    </row>
    <row r="3284" spans="58:59">
      <c r="BF3284">
        <v>6700941</v>
      </c>
      <c r="BG3284" t="s">
        <v>251</v>
      </c>
    </row>
    <row r="3285" spans="58:59">
      <c r="BF3285">
        <v>6700942</v>
      </c>
      <c r="BG3285" t="s">
        <v>251</v>
      </c>
    </row>
    <row r="3286" spans="58:59">
      <c r="BF3286">
        <v>6700943</v>
      </c>
      <c r="BG3286" t="s">
        <v>251</v>
      </c>
    </row>
    <row r="3287" spans="58:59">
      <c r="BF3287">
        <v>6700944</v>
      </c>
      <c r="BG3287" t="s">
        <v>251</v>
      </c>
    </row>
    <row r="3288" spans="58:59">
      <c r="BF3288">
        <v>6700945</v>
      </c>
      <c r="BG3288" t="s">
        <v>251</v>
      </c>
    </row>
    <row r="3289" spans="58:59">
      <c r="BF3289">
        <v>6700946</v>
      </c>
      <c r="BG3289" t="s">
        <v>251</v>
      </c>
    </row>
    <row r="3290" spans="58:59">
      <c r="BF3290">
        <v>6700947</v>
      </c>
      <c r="BG3290" t="s">
        <v>251</v>
      </c>
    </row>
    <row r="3291" spans="58:59">
      <c r="BF3291">
        <v>6700948</v>
      </c>
      <c r="BG3291" t="s">
        <v>251</v>
      </c>
    </row>
    <row r="3292" spans="58:59">
      <c r="BF3292">
        <v>6700949</v>
      </c>
      <c r="BG3292" t="s">
        <v>251</v>
      </c>
    </row>
    <row r="3293" spans="58:59">
      <c r="BF3293">
        <v>6700951</v>
      </c>
      <c r="BG3293" t="s">
        <v>251</v>
      </c>
    </row>
    <row r="3294" spans="58:59">
      <c r="BF3294">
        <v>6700952</v>
      </c>
      <c r="BG3294" t="s">
        <v>251</v>
      </c>
    </row>
    <row r="3295" spans="58:59">
      <c r="BF3295">
        <v>6700953</v>
      </c>
      <c r="BG3295" t="s">
        <v>251</v>
      </c>
    </row>
    <row r="3296" spans="58:59">
      <c r="BF3296">
        <v>6700954</v>
      </c>
      <c r="BG3296" t="s">
        <v>251</v>
      </c>
    </row>
    <row r="3297" spans="58:59">
      <c r="BF3297">
        <v>6700955</v>
      </c>
      <c r="BG3297" t="s">
        <v>251</v>
      </c>
    </row>
    <row r="3298" spans="58:59">
      <c r="BF3298">
        <v>6700961</v>
      </c>
      <c r="BG3298" t="s">
        <v>251</v>
      </c>
    </row>
    <row r="3299" spans="58:59">
      <c r="BF3299">
        <v>6700962</v>
      </c>
      <c r="BG3299" t="s">
        <v>251</v>
      </c>
    </row>
    <row r="3300" spans="58:59">
      <c r="BF3300">
        <v>6700964</v>
      </c>
      <c r="BG3300" t="s">
        <v>251</v>
      </c>
    </row>
    <row r="3301" spans="58:59">
      <c r="BF3301">
        <v>6700965</v>
      </c>
      <c r="BG3301" t="s">
        <v>251</v>
      </c>
    </row>
    <row r="3302" spans="58:59">
      <c r="BF3302">
        <v>6700966</v>
      </c>
      <c r="BG3302" t="s">
        <v>251</v>
      </c>
    </row>
    <row r="3303" spans="58:59">
      <c r="BF3303">
        <v>6700971</v>
      </c>
      <c r="BG3303" t="s">
        <v>251</v>
      </c>
    </row>
    <row r="3304" spans="58:59">
      <c r="BF3304">
        <v>6700972</v>
      </c>
      <c r="BG3304" t="s">
        <v>251</v>
      </c>
    </row>
    <row r="3305" spans="58:59">
      <c r="BF3305">
        <v>6700973</v>
      </c>
      <c r="BG3305" t="s">
        <v>251</v>
      </c>
    </row>
    <row r="3306" spans="58:59">
      <c r="BF3306">
        <v>6700974</v>
      </c>
      <c r="BG3306" t="s">
        <v>251</v>
      </c>
    </row>
    <row r="3307" spans="58:59">
      <c r="BF3307">
        <v>6700975</v>
      </c>
      <c r="BG3307" t="s">
        <v>251</v>
      </c>
    </row>
    <row r="3308" spans="58:59">
      <c r="BF3308">
        <v>6700976</v>
      </c>
      <c r="BG3308" t="s">
        <v>251</v>
      </c>
    </row>
    <row r="3309" spans="58:59">
      <c r="BF3309">
        <v>6700981</v>
      </c>
      <c r="BG3309" t="s">
        <v>251</v>
      </c>
    </row>
    <row r="3310" spans="58:59">
      <c r="BF3310">
        <v>6700982</v>
      </c>
      <c r="BG3310" t="s">
        <v>251</v>
      </c>
    </row>
    <row r="3311" spans="58:59">
      <c r="BF3311">
        <v>6700983</v>
      </c>
      <c r="BG3311" t="s">
        <v>251</v>
      </c>
    </row>
    <row r="3312" spans="58:59">
      <c r="BF3312">
        <v>6700984</v>
      </c>
      <c r="BG3312" t="s">
        <v>251</v>
      </c>
    </row>
    <row r="3313" spans="58:59">
      <c r="BF3313">
        <v>6700985</v>
      </c>
      <c r="BG3313" t="s">
        <v>251</v>
      </c>
    </row>
    <row r="3314" spans="58:59">
      <c r="BF3314">
        <v>6700986</v>
      </c>
      <c r="BG3314" t="s">
        <v>251</v>
      </c>
    </row>
    <row r="3315" spans="58:59">
      <c r="BF3315">
        <v>6700987</v>
      </c>
      <c r="BG3315" t="s">
        <v>251</v>
      </c>
    </row>
    <row r="3316" spans="58:59">
      <c r="BF3316">
        <v>6700989</v>
      </c>
      <c r="BG3316" t="s">
        <v>251</v>
      </c>
    </row>
    <row r="3317" spans="58:59">
      <c r="BF3317">
        <v>6700991</v>
      </c>
      <c r="BG3317" t="s">
        <v>251</v>
      </c>
    </row>
    <row r="3318" spans="58:59">
      <c r="BF3318">
        <v>6700992</v>
      </c>
      <c r="BG3318" t="s">
        <v>251</v>
      </c>
    </row>
    <row r="3319" spans="58:59">
      <c r="BF3319">
        <v>6700993</v>
      </c>
      <c r="BG3319" t="s">
        <v>251</v>
      </c>
    </row>
    <row r="3320" spans="58:59">
      <c r="BF3320">
        <v>6700994</v>
      </c>
      <c r="BG3320" t="s">
        <v>251</v>
      </c>
    </row>
    <row r="3321" spans="58:59">
      <c r="BF3321">
        <v>6700995</v>
      </c>
      <c r="BG3321" t="s">
        <v>251</v>
      </c>
    </row>
    <row r="3322" spans="58:59">
      <c r="BF3322">
        <v>6700996</v>
      </c>
      <c r="BG3322" t="s">
        <v>251</v>
      </c>
    </row>
    <row r="3323" spans="58:59">
      <c r="BF3323">
        <v>6710101</v>
      </c>
      <c r="BG3323" t="s">
        <v>251</v>
      </c>
    </row>
    <row r="3324" spans="58:59">
      <c r="BF3324">
        <v>6710102</v>
      </c>
      <c r="BG3324" t="s">
        <v>251</v>
      </c>
    </row>
    <row r="3325" spans="58:59">
      <c r="BF3325">
        <v>6710103</v>
      </c>
      <c r="BG3325" t="s">
        <v>251</v>
      </c>
    </row>
    <row r="3326" spans="58:59">
      <c r="BF3326">
        <v>6710111</v>
      </c>
      <c r="BG3326" t="s">
        <v>251</v>
      </c>
    </row>
    <row r="3327" spans="58:59">
      <c r="BF3327">
        <v>6710112</v>
      </c>
      <c r="BG3327" t="s">
        <v>251</v>
      </c>
    </row>
    <row r="3328" spans="58:59">
      <c r="BF3328">
        <v>6710121</v>
      </c>
      <c r="BG3328" t="s">
        <v>265</v>
      </c>
    </row>
    <row r="3329" spans="58:59">
      <c r="BF3329">
        <v>6710122</v>
      </c>
      <c r="BG3329" t="s">
        <v>265</v>
      </c>
    </row>
    <row r="3330" spans="58:59">
      <c r="BF3330">
        <v>6710123</v>
      </c>
      <c r="BG3330" t="s">
        <v>265</v>
      </c>
    </row>
    <row r="3331" spans="58:59">
      <c r="BF3331">
        <v>6710201</v>
      </c>
      <c r="BG3331" t="s">
        <v>251</v>
      </c>
    </row>
    <row r="3332" spans="58:59">
      <c r="BF3332">
        <v>6710202</v>
      </c>
      <c r="BG3332" t="s">
        <v>251</v>
      </c>
    </row>
    <row r="3333" spans="58:59">
      <c r="BF3333">
        <v>6710203</v>
      </c>
      <c r="BG3333" t="s">
        <v>251</v>
      </c>
    </row>
    <row r="3334" spans="58:59">
      <c r="BF3334">
        <v>6710204</v>
      </c>
      <c r="BG3334" t="s">
        <v>251</v>
      </c>
    </row>
    <row r="3335" spans="58:59">
      <c r="BF3335">
        <v>6710205</v>
      </c>
      <c r="BG3335" t="s">
        <v>251</v>
      </c>
    </row>
    <row r="3336" spans="58:59">
      <c r="BF3336">
        <v>6710207</v>
      </c>
      <c r="BG3336" t="s">
        <v>251</v>
      </c>
    </row>
    <row r="3337" spans="58:59">
      <c r="BF3337">
        <v>6710208</v>
      </c>
      <c r="BG3337" t="s">
        <v>251</v>
      </c>
    </row>
    <row r="3338" spans="58:59">
      <c r="BF3338">
        <v>6710209</v>
      </c>
      <c r="BG3338" t="s">
        <v>251</v>
      </c>
    </row>
    <row r="3339" spans="58:59">
      <c r="BF3339">
        <v>6710211</v>
      </c>
      <c r="BG3339" t="s">
        <v>251</v>
      </c>
    </row>
    <row r="3340" spans="58:59">
      <c r="BF3340">
        <v>6710212</v>
      </c>
      <c r="BG3340" t="s">
        <v>251</v>
      </c>
    </row>
    <row r="3341" spans="58:59">
      <c r="BF3341">
        <v>6710214</v>
      </c>
      <c r="BG3341" t="s">
        <v>251</v>
      </c>
    </row>
    <row r="3342" spans="58:59">
      <c r="BF3342">
        <v>6710215</v>
      </c>
      <c r="BG3342" t="s">
        <v>251</v>
      </c>
    </row>
    <row r="3343" spans="58:59">
      <c r="BF3343">
        <v>6710216</v>
      </c>
      <c r="BG3343" t="s">
        <v>251</v>
      </c>
    </row>
    <row r="3344" spans="58:59">
      <c r="BF3344">
        <v>6710217</v>
      </c>
      <c r="BG3344" t="s">
        <v>251</v>
      </c>
    </row>
    <row r="3345" spans="58:59">
      <c r="BF3345">
        <v>6710218</v>
      </c>
      <c r="BG3345" t="s">
        <v>251</v>
      </c>
    </row>
    <row r="3346" spans="58:59">
      <c r="BF3346">
        <v>6710219</v>
      </c>
      <c r="BG3346" t="s">
        <v>251</v>
      </c>
    </row>
    <row r="3347" spans="58:59">
      <c r="BF3347">
        <v>6710221</v>
      </c>
      <c r="BG3347" t="s">
        <v>251</v>
      </c>
    </row>
    <row r="3348" spans="58:59">
      <c r="BF3348">
        <v>6710222</v>
      </c>
      <c r="BG3348" t="s">
        <v>251</v>
      </c>
    </row>
    <row r="3349" spans="58:59">
      <c r="BF3349">
        <v>6710223</v>
      </c>
      <c r="BG3349" t="s">
        <v>251</v>
      </c>
    </row>
    <row r="3350" spans="58:59">
      <c r="BF3350">
        <v>6710224</v>
      </c>
      <c r="BG3350" t="s">
        <v>251</v>
      </c>
    </row>
    <row r="3351" spans="58:59">
      <c r="BF3351">
        <v>6710225</v>
      </c>
      <c r="BG3351" t="s">
        <v>251</v>
      </c>
    </row>
    <row r="3352" spans="58:59">
      <c r="BF3352">
        <v>6710226</v>
      </c>
      <c r="BG3352" t="s">
        <v>251</v>
      </c>
    </row>
    <row r="3353" spans="58:59">
      <c r="BF3353">
        <v>6710231</v>
      </c>
      <c r="BG3353" t="s">
        <v>251</v>
      </c>
    </row>
    <row r="3354" spans="58:59">
      <c r="BF3354">
        <v>6710232</v>
      </c>
      <c r="BG3354" t="s">
        <v>251</v>
      </c>
    </row>
    <row r="3355" spans="58:59">
      <c r="BF3355">
        <v>6710233</v>
      </c>
      <c r="BG3355" t="s">
        <v>251</v>
      </c>
    </row>
    <row r="3356" spans="58:59">
      <c r="BF3356">
        <v>6710234</v>
      </c>
      <c r="BG3356" t="s">
        <v>251</v>
      </c>
    </row>
    <row r="3357" spans="58:59">
      <c r="BF3357">
        <v>6710241</v>
      </c>
      <c r="BG3357" t="s">
        <v>251</v>
      </c>
    </row>
    <row r="3358" spans="58:59">
      <c r="BF3358">
        <v>6710242</v>
      </c>
      <c r="BG3358" t="s">
        <v>251</v>
      </c>
    </row>
    <row r="3359" spans="58:59">
      <c r="BF3359">
        <v>6710243</v>
      </c>
      <c r="BG3359" t="s">
        <v>251</v>
      </c>
    </row>
    <row r="3360" spans="58:59">
      <c r="BF3360">
        <v>6710244</v>
      </c>
      <c r="BG3360" t="s">
        <v>251</v>
      </c>
    </row>
    <row r="3361" spans="58:59">
      <c r="BF3361">
        <v>6710245</v>
      </c>
      <c r="BG3361" t="s">
        <v>251</v>
      </c>
    </row>
    <row r="3362" spans="58:59">
      <c r="BF3362">
        <v>6710246</v>
      </c>
      <c r="BG3362" t="s">
        <v>251</v>
      </c>
    </row>
    <row r="3363" spans="58:59">
      <c r="BF3363">
        <v>6710247</v>
      </c>
      <c r="BG3363" t="s">
        <v>251</v>
      </c>
    </row>
    <row r="3364" spans="58:59">
      <c r="BF3364">
        <v>6710248</v>
      </c>
      <c r="BG3364" t="s">
        <v>251</v>
      </c>
    </row>
    <row r="3365" spans="58:59">
      <c r="BF3365">
        <v>6710251</v>
      </c>
      <c r="BG3365" t="s">
        <v>251</v>
      </c>
    </row>
    <row r="3366" spans="58:59">
      <c r="BF3366">
        <v>6710252</v>
      </c>
      <c r="BG3366" t="s">
        <v>251</v>
      </c>
    </row>
    <row r="3367" spans="58:59">
      <c r="BF3367">
        <v>6710253</v>
      </c>
      <c r="BG3367" t="s">
        <v>251</v>
      </c>
    </row>
    <row r="3368" spans="58:59">
      <c r="BF3368">
        <v>6710254</v>
      </c>
      <c r="BG3368" t="s">
        <v>251</v>
      </c>
    </row>
    <row r="3369" spans="58:59">
      <c r="BF3369">
        <v>6710255</v>
      </c>
      <c r="BG3369" t="s">
        <v>251</v>
      </c>
    </row>
    <row r="3370" spans="58:59">
      <c r="BF3370">
        <v>6710256</v>
      </c>
      <c r="BG3370" t="s">
        <v>251</v>
      </c>
    </row>
    <row r="3371" spans="58:59">
      <c r="BF3371">
        <v>6711101</v>
      </c>
      <c r="BG3371" t="s">
        <v>251</v>
      </c>
    </row>
    <row r="3372" spans="58:59">
      <c r="BF3372">
        <v>6711102</v>
      </c>
      <c r="BG3372" t="s">
        <v>251</v>
      </c>
    </row>
    <row r="3373" spans="58:59">
      <c r="BF3373">
        <v>6711103</v>
      </c>
      <c r="BG3373" t="s">
        <v>251</v>
      </c>
    </row>
    <row r="3374" spans="58:59">
      <c r="BF3374">
        <v>6711104</v>
      </c>
      <c r="BG3374" t="s">
        <v>251</v>
      </c>
    </row>
    <row r="3375" spans="58:59">
      <c r="BF3375">
        <v>6711105</v>
      </c>
      <c r="BG3375" t="s">
        <v>251</v>
      </c>
    </row>
    <row r="3376" spans="58:59">
      <c r="BF3376">
        <v>6711106</v>
      </c>
      <c r="BG3376" t="s">
        <v>251</v>
      </c>
    </row>
    <row r="3377" spans="58:59">
      <c r="BF3377">
        <v>6711107</v>
      </c>
      <c r="BG3377" t="s">
        <v>251</v>
      </c>
    </row>
    <row r="3378" spans="58:59">
      <c r="BF3378">
        <v>6711108</v>
      </c>
      <c r="BG3378" t="s">
        <v>251</v>
      </c>
    </row>
    <row r="3379" spans="58:59">
      <c r="BF3379">
        <v>6711111</v>
      </c>
      <c r="BG3379" t="s">
        <v>251</v>
      </c>
    </row>
    <row r="3380" spans="58:59">
      <c r="BF3380">
        <v>6711112</v>
      </c>
      <c r="BG3380" t="s">
        <v>251</v>
      </c>
    </row>
    <row r="3381" spans="58:59">
      <c r="BF3381">
        <v>6711113</v>
      </c>
      <c r="BG3381" t="s">
        <v>251</v>
      </c>
    </row>
    <row r="3382" spans="58:59">
      <c r="BF3382">
        <v>6711114</v>
      </c>
      <c r="BG3382" t="s">
        <v>251</v>
      </c>
    </row>
    <row r="3383" spans="58:59">
      <c r="BF3383">
        <v>6711115</v>
      </c>
      <c r="BG3383" t="s">
        <v>251</v>
      </c>
    </row>
    <row r="3384" spans="58:59">
      <c r="BF3384">
        <v>6711116</v>
      </c>
      <c r="BG3384" t="s">
        <v>251</v>
      </c>
    </row>
    <row r="3385" spans="58:59">
      <c r="BF3385">
        <v>6711121</v>
      </c>
      <c r="BG3385" t="s">
        <v>251</v>
      </c>
    </row>
    <row r="3386" spans="58:59">
      <c r="BF3386">
        <v>6711122</v>
      </c>
      <c r="BG3386" t="s">
        <v>251</v>
      </c>
    </row>
    <row r="3387" spans="58:59">
      <c r="BF3387">
        <v>6711123</v>
      </c>
      <c r="BG3387" t="s">
        <v>251</v>
      </c>
    </row>
    <row r="3388" spans="58:59">
      <c r="BF3388">
        <v>6711124</v>
      </c>
      <c r="BG3388" t="s">
        <v>251</v>
      </c>
    </row>
    <row r="3389" spans="58:59">
      <c r="BF3389">
        <v>6711125</v>
      </c>
      <c r="BG3389" t="s">
        <v>251</v>
      </c>
    </row>
    <row r="3390" spans="58:59">
      <c r="BF3390">
        <v>6711131</v>
      </c>
      <c r="BG3390" t="s">
        <v>251</v>
      </c>
    </row>
    <row r="3391" spans="58:59">
      <c r="BF3391">
        <v>6711132</v>
      </c>
      <c r="BG3391" t="s">
        <v>251</v>
      </c>
    </row>
    <row r="3392" spans="58:59">
      <c r="BF3392">
        <v>6711133</v>
      </c>
      <c r="BG3392" t="s">
        <v>251</v>
      </c>
    </row>
    <row r="3393" spans="58:59">
      <c r="BF3393">
        <v>6711134</v>
      </c>
      <c r="BG3393" t="s">
        <v>251</v>
      </c>
    </row>
    <row r="3394" spans="58:59">
      <c r="BF3394">
        <v>6711135</v>
      </c>
      <c r="BG3394" t="s">
        <v>251</v>
      </c>
    </row>
    <row r="3395" spans="58:59">
      <c r="BF3395">
        <v>6711136</v>
      </c>
      <c r="BG3395" t="s">
        <v>251</v>
      </c>
    </row>
    <row r="3396" spans="58:59">
      <c r="BF3396">
        <v>6711141</v>
      </c>
      <c r="BG3396" t="s">
        <v>251</v>
      </c>
    </row>
    <row r="3397" spans="58:59">
      <c r="BF3397">
        <v>6711142</v>
      </c>
      <c r="BG3397" t="s">
        <v>251</v>
      </c>
    </row>
    <row r="3398" spans="58:59">
      <c r="BF3398">
        <v>6711143</v>
      </c>
      <c r="BG3398" t="s">
        <v>251</v>
      </c>
    </row>
    <row r="3399" spans="58:59">
      <c r="BF3399">
        <v>6711144</v>
      </c>
      <c r="BG3399" t="s">
        <v>251</v>
      </c>
    </row>
    <row r="3400" spans="58:59">
      <c r="BF3400">
        <v>6711145</v>
      </c>
      <c r="BG3400" t="s">
        <v>251</v>
      </c>
    </row>
    <row r="3401" spans="58:59">
      <c r="BF3401">
        <v>6711146</v>
      </c>
      <c r="BG3401" t="s">
        <v>251</v>
      </c>
    </row>
    <row r="3402" spans="58:59">
      <c r="BF3402">
        <v>6711151</v>
      </c>
      <c r="BG3402" t="s">
        <v>251</v>
      </c>
    </row>
    <row r="3403" spans="58:59">
      <c r="BF3403">
        <v>6711152</v>
      </c>
      <c r="BG3403" t="s">
        <v>251</v>
      </c>
    </row>
    <row r="3404" spans="58:59">
      <c r="BF3404">
        <v>6711153</v>
      </c>
      <c r="BG3404" t="s">
        <v>251</v>
      </c>
    </row>
    <row r="3405" spans="58:59">
      <c r="BF3405">
        <v>6711154</v>
      </c>
      <c r="BG3405" t="s">
        <v>251</v>
      </c>
    </row>
    <row r="3406" spans="58:59">
      <c r="BF3406">
        <v>6711155</v>
      </c>
      <c r="BG3406" t="s">
        <v>251</v>
      </c>
    </row>
    <row r="3407" spans="58:59">
      <c r="BF3407">
        <v>6711156</v>
      </c>
      <c r="BG3407" t="s">
        <v>251</v>
      </c>
    </row>
    <row r="3408" spans="58:59">
      <c r="BF3408">
        <v>6711201</v>
      </c>
      <c r="BG3408" t="s">
        <v>251</v>
      </c>
    </row>
    <row r="3409" spans="58:59">
      <c r="BF3409">
        <v>6711202</v>
      </c>
      <c r="BG3409" t="s">
        <v>251</v>
      </c>
    </row>
    <row r="3410" spans="58:59">
      <c r="BF3410">
        <v>6711203</v>
      </c>
      <c r="BG3410" t="s">
        <v>251</v>
      </c>
    </row>
    <row r="3411" spans="58:59">
      <c r="BF3411">
        <v>6711204</v>
      </c>
      <c r="BG3411" t="s">
        <v>251</v>
      </c>
    </row>
    <row r="3412" spans="58:59">
      <c r="BF3412">
        <v>6711205</v>
      </c>
      <c r="BG3412" t="s">
        <v>251</v>
      </c>
    </row>
    <row r="3413" spans="58:59">
      <c r="BF3413">
        <v>6711211</v>
      </c>
      <c r="BG3413" t="s">
        <v>251</v>
      </c>
    </row>
    <row r="3414" spans="58:59">
      <c r="BF3414">
        <v>6711212</v>
      </c>
      <c r="BG3414" t="s">
        <v>251</v>
      </c>
    </row>
    <row r="3415" spans="58:59">
      <c r="BF3415">
        <v>6711213</v>
      </c>
      <c r="BG3415" t="s">
        <v>251</v>
      </c>
    </row>
    <row r="3416" spans="58:59">
      <c r="BF3416">
        <v>6711214</v>
      </c>
      <c r="BG3416" t="s">
        <v>251</v>
      </c>
    </row>
    <row r="3417" spans="58:59">
      <c r="BF3417">
        <v>6711221</v>
      </c>
      <c r="BG3417" t="s">
        <v>251</v>
      </c>
    </row>
    <row r="3418" spans="58:59">
      <c r="BF3418">
        <v>6711222</v>
      </c>
      <c r="BG3418" t="s">
        <v>251</v>
      </c>
    </row>
    <row r="3419" spans="58:59">
      <c r="BF3419">
        <v>6711223</v>
      </c>
      <c r="BG3419" t="s">
        <v>251</v>
      </c>
    </row>
    <row r="3420" spans="58:59">
      <c r="BF3420">
        <v>6711224</v>
      </c>
      <c r="BG3420" t="s">
        <v>251</v>
      </c>
    </row>
    <row r="3421" spans="58:59">
      <c r="BF3421">
        <v>6711225</v>
      </c>
      <c r="BG3421" t="s">
        <v>251</v>
      </c>
    </row>
    <row r="3422" spans="58:59">
      <c r="BF3422">
        <v>6711226</v>
      </c>
      <c r="BG3422" t="s">
        <v>251</v>
      </c>
    </row>
    <row r="3423" spans="58:59">
      <c r="BF3423">
        <v>6711227</v>
      </c>
      <c r="BG3423" t="s">
        <v>251</v>
      </c>
    </row>
    <row r="3424" spans="58:59">
      <c r="BF3424">
        <v>6711228</v>
      </c>
      <c r="BG3424" t="s">
        <v>251</v>
      </c>
    </row>
    <row r="3425" spans="58:59">
      <c r="BF3425">
        <v>6711231</v>
      </c>
      <c r="BG3425" t="s">
        <v>251</v>
      </c>
    </row>
    <row r="3426" spans="58:59">
      <c r="BF3426">
        <v>6711232</v>
      </c>
      <c r="BG3426" t="s">
        <v>251</v>
      </c>
    </row>
    <row r="3427" spans="58:59">
      <c r="BF3427">
        <v>6711233</v>
      </c>
      <c r="BG3427" t="s">
        <v>251</v>
      </c>
    </row>
    <row r="3428" spans="58:59">
      <c r="BF3428">
        <v>6711234</v>
      </c>
      <c r="BG3428" t="s">
        <v>251</v>
      </c>
    </row>
    <row r="3429" spans="58:59">
      <c r="BF3429">
        <v>6711235</v>
      </c>
      <c r="BG3429" t="s">
        <v>251</v>
      </c>
    </row>
    <row r="3430" spans="58:59">
      <c r="BF3430">
        <v>6711236</v>
      </c>
      <c r="BG3430" t="s">
        <v>251</v>
      </c>
    </row>
    <row r="3431" spans="58:59">
      <c r="BF3431">
        <v>6711241</v>
      </c>
      <c r="BG3431" t="s">
        <v>251</v>
      </c>
    </row>
    <row r="3432" spans="58:59">
      <c r="BF3432">
        <v>6711242</v>
      </c>
      <c r="BG3432" t="s">
        <v>251</v>
      </c>
    </row>
    <row r="3433" spans="58:59">
      <c r="BF3433">
        <v>6711251</v>
      </c>
      <c r="BG3433" t="s">
        <v>251</v>
      </c>
    </row>
    <row r="3434" spans="58:59">
      <c r="BF3434">
        <v>6711252</v>
      </c>
      <c r="BG3434" t="s">
        <v>251</v>
      </c>
    </row>
    <row r="3435" spans="58:59">
      <c r="BF3435">
        <v>6711253</v>
      </c>
      <c r="BG3435" t="s">
        <v>251</v>
      </c>
    </row>
    <row r="3436" spans="58:59">
      <c r="BF3436">
        <v>6711254</v>
      </c>
      <c r="BG3436" t="s">
        <v>251</v>
      </c>
    </row>
    <row r="3437" spans="58:59">
      <c r="BF3437">
        <v>6711255</v>
      </c>
      <c r="BG3437" t="s">
        <v>251</v>
      </c>
    </row>
    <row r="3438" spans="58:59">
      <c r="BF3438">
        <v>6711256</v>
      </c>
      <c r="BG3438" t="s">
        <v>251</v>
      </c>
    </row>
    <row r="3439" spans="58:59">
      <c r="BF3439">
        <v>6711257</v>
      </c>
      <c r="BG3439" t="s">
        <v>251</v>
      </c>
    </row>
    <row r="3440" spans="58:59">
      <c r="BF3440">
        <v>6711261</v>
      </c>
      <c r="BG3440" t="s">
        <v>251</v>
      </c>
    </row>
    <row r="3441" spans="58:59">
      <c r="BF3441">
        <v>6711262</v>
      </c>
      <c r="BG3441" t="s">
        <v>251</v>
      </c>
    </row>
    <row r="3442" spans="58:59">
      <c r="BF3442">
        <v>6711263</v>
      </c>
      <c r="BG3442" t="s">
        <v>251</v>
      </c>
    </row>
    <row r="3443" spans="58:59">
      <c r="BF3443">
        <v>6711301</v>
      </c>
      <c r="BG3443" t="s">
        <v>278</v>
      </c>
    </row>
    <row r="3444" spans="58:59">
      <c r="BF3444">
        <v>6711311</v>
      </c>
      <c r="BG3444" t="s">
        <v>278</v>
      </c>
    </row>
    <row r="3445" spans="58:59">
      <c r="BF3445">
        <v>6711312</v>
      </c>
      <c r="BG3445" t="s">
        <v>278</v>
      </c>
    </row>
    <row r="3446" spans="58:59">
      <c r="BF3446">
        <v>6711321</v>
      </c>
      <c r="BG3446" t="s">
        <v>278</v>
      </c>
    </row>
    <row r="3447" spans="58:59">
      <c r="BF3447">
        <v>6711331</v>
      </c>
      <c r="BG3447" t="s">
        <v>278</v>
      </c>
    </row>
    <row r="3448" spans="58:59">
      <c r="BF3448">
        <v>6711332</v>
      </c>
      <c r="BG3448" t="s">
        <v>278</v>
      </c>
    </row>
    <row r="3449" spans="58:59">
      <c r="BF3449">
        <v>6711341</v>
      </c>
      <c r="BG3449" t="s">
        <v>278</v>
      </c>
    </row>
    <row r="3450" spans="58:59">
      <c r="BF3450">
        <v>6711342</v>
      </c>
      <c r="BG3450" t="s">
        <v>278</v>
      </c>
    </row>
    <row r="3451" spans="58:59">
      <c r="BF3451">
        <v>6711500</v>
      </c>
      <c r="BG3451" t="s">
        <v>286</v>
      </c>
    </row>
    <row r="3452" spans="58:59">
      <c r="BF3452">
        <v>6711501</v>
      </c>
      <c r="BG3452" t="s">
        <v>286</v>
      </c>
    </row>
    <row r="3453" spans="58:59">
      <c r="BF3453">
        <v>6711502</v>
      </c>
      <c r="BG3453" t="s">
        <v>286</v>
      </c>
    </row>
    <row r="3454" spans="58:59">
      <c r="BF3454">
        <v>6711503</v>
      </c>
      <c r="BG3454" t="s">
        <v>286</v>
      </c>
    </row>
    <row r="3455" spans="58:59">
      <c r="BF3455">
        <v>6711504</v>
      </c>
      <c r="BG3455" t="s">
        <v>286</v>
      </c>
    </row>
    <row r="3456" spans="58:59">
      <c r="BF3456">
        <v>6711511</v>
      </c>
      <c r="BG3456" t="s">
        <v>286</v>
      </c>
    </row>
    <row r="3457" spans="58:59">
      <c r="BF3457">
        <v>6711521</v>
      </c>
      <c r="BG3457" t="s">
        <v>286</v>
      </c>
    </row>
    <row r="3458" spans="58:59">
      <c r="BF3458">
        <v>6711522</v>
      </c>
      <c r="BG3458" t="s">
        <v>286</v>
      </c>
    </row>
    <row r="3459" spans="58:59">
      <c r="BF3459">
        <v>6711523</v>
      </c>
      <c r="BG3459" t="s">
        <v>286</v>
      </c>
    </row>
    <row r="3460" spans="58:59">
      <c r="BF3460">
        <v>6711524</v>
      </c>
      <c r="BG3460" t="s">
        <v>286</v>
      </c>
    </row>
    <row r="3461" spans="58:59">
      <c r="BF3461">
        <v>6711531</v>
      </c>
      <c r="BG3461" t="s">
        <v>286</v>
      </c>
    </row>
    <row r="3462" spans="58:59">
      <c r="BF3462">
        <v>6711532</v>
      </c>
      <c r="BG3462" t="s">
        <v>286</v>
      </c>
    </row>
    <row r="3463" spans="58:59">
      <c r="BF3463">
        <v>6711533</v>
      </c>
      <c r="BG3463" t="s">
        <v>286</v>
      </c>
    </row>
    <row r="3464" spans="58:59">
      <c r="BF3464">
        <v>6711534</v>
      </c>
      <c r="BG3464" t="s">
        <v>286</v>
      </c>
    </row>
    <row r="3465" spans="58:59">
      <c r="BF3465">
        <v>6711535</v>
      </c>
      <c r="BG3465" t="s">
        <v>286</v>
      </c>
    </row>
    <row r="3466" spans="58:59">
      <c r="BF3466">
        <v>6711541</v>
      </c>
      <c r="BG3466" t="s">
        <v>286</v>
      </c>
    </row>
    <row r="3467" spans="58:59">
      <c r="BF3467">
        <v>6711542</v>
      </c>
      <c r="BG3467" t="s">
        <v>286</v>
      </c>
    </row>
    <row r="3468" spans="58:59">
      <c r="BF3468">
        <v>6711543</v>
      </c>
      <c r="BG3468" t="s">
        <v>286</v>
      </c>
    </row>
    <row r="3469" spans="58:59">
      <c r="BF3469">
        <v>6711544</v>
      </c>
      <c r="BG3469" t="s">
        <v>286</v>
      </c>
    </row>
    <row r="3470" spans="58:59">
      <c r="BF3470">
        <v>6711545</v>
      </c>
      <c r="BG3470" t="s">
        <v>286</v>
      </c>
    </row>
    <row r="3471" spans="58:59">
      <c r="BF3471">
        <v>6711551</v>
      </c>
      <c r="BG3471" t="s">
        <v>286</v>
      </c>
    </row>
    <row r="3472" spans="58:59">
      <c r="BF3472">
        <v>6711552</v>
      </c>
      <c r="BG3472" t="s">
        <v>286</v>
      </c>
    </row>
    <row r="3473" spans="58:59">
      <c r="BF3473">
        <v>6711553</v>
      </c>
      <c r="BG3473" t="s">
        <v>286</v>
      </c>
    </row>
    <row r="3474" spans="58:59">
      <c r="BF3474">
        <v>6711554</v>
      </c>
      <c r="BG3474" t="s">
        <v>286</v>
      </c>
    </row>
    <row r="3475" spans="58:59">
      <c r="BF3475">
        <v>6711555</v>
      </c>
      <c r="BG3475" t="s">
        <v>286</v>
      </c>
    </row>
    <row r="3476" spans="58:59">
      <c r="BF3476">
        <v>6711556</v>
      </c>
      <c r="BG3476" t="s">
        <v>286</v>
      </c>
    </row>
    <row r="3477" spans="58:59">
      <c r="BF3477">
        <v>6711557</v>
      </c>
      <c r="BG3477" t="s">
        <v>286</v>
      </c>
    </row>
    <row r="3478" spans="58:59">
      <c r="BF3478">
        <v>6711561</v>
      </c>
      <c r="BG3478" t="s">
        <v>286</v>
      </c>
    </row>
    <row r="3479" spans="58:59">
      <c r="BF3479">
        <v>6711571</v>
      </c>
      <c r="BG3479" t="s">
        <v>286</v>
      </c>
    </row>
    <row r="3480" spans="58:59">
      <c r="BF3480">
        <v>6711572</v>
      </c>
      <c r="BG3480" t="s">
        <v>286</v>
      </c>
    </row>
    <row r="3481" spans="58:59">
      <c r="BF3481">
        <v>6711573</v>
      </c>
      <c r="BG3481" t="s">
        <v>286</v>
      </c>
    </row>
    <row r="3482" spans="58:59">
      <c r="BF3482">
        <v>6711574</v>
      </c>
      <c r="BG3482" t="s">
        <v>286</v>
      </c>
    </row>
    <row r="3483" spans="58:59">
      <c r="BF3483">
        <v>6711575</v>
      </c>
      <c r="BG3483" t="s">
        <v>286</v>
      </c>
    </row>
    <row r="3484" spans="58:59">
      <c r="BF3484">
        <v>6711576</v>
      </c>
      <c r="BG3484" t="s">
        <v>286</v>
      </c>
    </row>
    <row r="3485" spans="58:59">
      <c r="BF3485">
        <v>6711601</v>
      </c>
      <c r="BG3485" t="s">
        <v>278</v>
      </c>
    </row>
    <row r="3486" spans="58:59">
      <c r="BF3486">
        <v>6711602</v>
      </c>
      <c r="BG3486" t="s">
        <v>278</v>
      </c>
    </row>
    <row r="3487" spans="58:59">
      <c r="BF3487">
        <v>6711603</v>
      </c>
      <c r="BG3487" t="s">
        <v>278</v>
      </c>
    </row>
    <row r="3488" spans="58:59">
      <c r="BF3488">
        <v>6711611</v>
      </c>
      <c r="BG3488" t="s">
        <v>278</v>
      </c>
    </row>
    <row r="3489" spans="58:59">
      <c r="BF3489">
        <v>6711612</v>
      </c>
      <c r="BG3489" t="s">
        <v>278</v>
      </c>
    </row>
    <row r="3490" spans="58:59">
      <c r="BF3490">
        <v>6711613</v>
      </c>
      <c r="BG3490" t="s">
        <v>278</v>
      </c>
    </row>
    <row r="3491" spans="58:59">
      <c r="BF3491">
        <v>6711621</v>
      </c>
      <c r="BG3491" t="s">
        <v>278</v>
      </c>
    </row>
    <row r="3492" spans="58:59">
      <c r="BF3492">
        <v>6711631</v>
      </c>
      <c r="BG3492" t="s">
        <v>278</v>
      </c>
    </row>
    <row r="3493" spans="58:59">
      <c r="BF3493">
        <v>6711632</v>
      </c>
      <c r="BG3493" t="s">
        <v>278</v>
      </c>
    </row>
    <row r="3494" spans="58:59">
      <c r="BF3494">
        <v>6711641</v>
      </c>
      <c r="BG3494" t="s">
        <v>278</v>
      </c>
    </row>
    <row r="3495" spans="58:59">
      <c r="BF3495">
        <v>6711642</v>
      </c>
      <c r="BG3495" t="s">
        <v>278</v>
      </c>
    </row>
    <row r="3496" spans="58:59">
      <c r="BF3496">
        <v>6711643</v>
      </c>
      <c r="BG3496" t="s">
        <v>278</v>
      </c>
    </row>
    <row r="3497" spans="58:59">
      <c r="BF3497">
        <v>6711651</v>
      </c>
      <c r="BG3497" t="s">
        <v>278</v>
      </c>
    </row>
    <row r="3498" spans="58:59">
      <c r="BF3498">
        <v>6711661</v>
      </c>
      <c r="BG3498" t="s">
        <v>278</v>
      </c>
    </row>
    <row r="3499" spans="58:59">
      <c r="BF3499">
        <v>6711662</v>
      </c>
      <c r="BG3499" t="s">
        <v>278</v>
      </c>
    </row>
    <row r="3500" spans="58:59">
      <c r="BF3500">
        <v>6711663</v>
      </c>
      <c r="BG3500" t="s">
        <v>278</v>
      </c>
    </row>
    <row r="3501" spans="58:59">
      <c r="BF3501">
        <v>6711664</v>
      </c>
      <c r="BG3501" t="s">
        <v>278</v>
      </c>
    </row>
    <row r="3502" spans="58:59">
      <c r="BF3502">
        <v>6711665</v>
      </c>
      <c r="BG3502" t="s">
        <v>278</v>
      </c>
    </row>
    <row r="3503" spans="58:59">
      <c r="BF3503">
        <v>6712101</v>
      </c>
      <c r="BG3503" t="s">
        <v>251</v>
      </c>
    </row>
    <row r="3504" spans="58:59">
      <c r="BF3504">
        <v>6712102</v>
      </c>
      <c r="BG3504" t="s">
        <v>251</v>
      </c>
    </row>
    <row r="3505" spans="58:59">
      <c r="BF3505">
        <v>6712103</v>
      </c>
      <c r="BG3505" t="s">
        <v>251</v>
      </c>
    </row>
    <row r="3506" spans="58:59">
      <c r="BF3506">
        <v>6712105</v>
      </c>
      <c r="BG3506" t="s">
        <v>251</v>
      </c>
    </row>
    <row r="3507" spans="58:59">
      <c r="BF3507">
        <v>6712106</v>
      </c>
      <c r="BG3507" t="s">
        <v>251</v>
      </c>
    </row>
    <row r="3508" spans="58:59">
      <c r="BF3508">
        <v>6712111</v>
      </c>
      <c r="BG3508" t="s">
        <v>251</v>
      </c>
    </row>
    <row r="3509" spans="58:59">
      <c r="BF3509">
        <v>6712112</v>
      </c>
      <c r="BG3509" t="s">
        <v>251</v>
      </c>
    </row>
    <row r="3510" spans="58:59">
      <c r="BF3510">
        <v>6712113</v>
      </c>
      <c r="BG3510" t="s">
        <v>251</v>
      </c>
    </row>
    <row r="3511" spans="58:59">
      <c r="BF3511">
        <v>6712114</v>
      </c>
      <c r="BG3511" t="s">
        <v>251</v>
      </c>
    </row>
    <row r="3512" spans="58:59">
      <c r="BF3512">
        <v>6712115</v>
      </c>
      <c r="BG3512" t="s">
        <v>251</v>
      </c>
    </row>
    <row r="3513" spans="58:59">
      <c r="BF3513">
        <v>6712116</v>
      </c>
      <c r="BG3513" t="s">
        <v>251</v>
      </c>
    </row>
    <row r="3514" spans="58:59">
      <c r="BF3514">
        <v>6712117</v>
      </c>
      <c r="BG3514" t="s">
        <v>251</v>
      </c>
    </row>
    <row r="3515" spans="58:59">
      <c r="BF3515">
        <v>6712121</v>
      </c>
      <c r="BG3515" t="s">
        <v>251</v>
      </c>
    </row>
    <row r="3516" spans="58:59">
      <c r="BF3516">
        <v>6712122</v>
      </c>
      <c r="BG3516" t="s">
        <v>251</v>
      </c>
    </row>
    <row r="3517" spans="58:59">
      <c r="BF3517">
        <v>6712123</v>
      </c>
      <c r="BG3517" t="s">
        <v>251</v>
      </c>
    </row>
    <row r="3518" spans="58:59">
      <c r="BF3518">
        <v>6712124</v>
      </c>
      <c r="BG3518" t="s">
        <v>251</v>
      </c>
    </row>
    <row r="3519" spans="58:59">
      <c r="BF3519">
        <v>6712131</v>
      </c>
      <c r="BG3519" t="s">
        <v>251</v>
      </c>
    </row>
    <row r="3520" spans="58:59">
      <c r="BF3520">
        <v>6712132</v>
      </c>
      <c r="BG3520" t="s">
        <v>251</v>
      </c>
    </row>
    <row r="3521" spans="58:59">
      <c r="BF3521">
        <v>6712133</v>
      </c>
      <c r="BG3521" t="s">
        <v>251</v>
      </c>
    </row>
    <row r="3522" spans="58:59">
      <c r="BF3522">
        <v>6712134</v>
      </c>
      <c r="BG3522" t="s">
        <v>251</v>
      </c>
    </row>
    <row r="3523" spans="58:59">
      <c r="BF3523">
        <v>6712135</v>
      </c>
      <c r="BG3523" t="s">
        <v>251</v>
      </c>
    </row>
    <row r="3524" spans="58:59">
      <c r="BF3524">
        <v>6712136</v>
      </c>
      <c r="BG3524" t="s">
        <v>251</v>
      </c>
    </row>
    <row r="3525" spans="58:59">
      <c r="BF3525">
        <v>6712137</v>
      </c>
      <c r="BG3525" t="s">
        <v>251</v>
      </c>
    </row>
    <row r="3526" spans="58:59">
      <c r="BF3526">
        <v>6712201</v>
      </c>
      <c r="BG3526" t="s">
        <v>251</v>
      </c>
    </row>
    <row r="3527" spans="58:59">
      <c r="BF3527">
        <v>6712202</v>
      </c>
      <c r="BG3527" t="s">
        <v>251</v>
      </c>
    </row>
    <row r="3528" spans="58:59">
      <c r="BF3528">
        <v>6712203</v>
      </c>
      <c r="BG3528" t="s">
        <v>251</v>
      </c>
    </row>
    <row r="3529" spans="58:59">
      <c r="BF3529">
        <v>6712211</v>
      </c>
      <c r="BG3529" t="s">
        <v>251</v>
      </c>
    </row>
    <row r="3530" spans="58:59">
      <c r="BF3530">
        <v>6712212</v>
      </c>
      <c r="BG3530" t="s">
        <v>251</v>
      </c>
    </row>
    <row r="3531" spans="58:59">
      <c r="BF3531">
        <v>6712213</v>
      </c>
      <c r="BG3531" t="s">
        <v>251</v>
      </c>
    </row>
    <row r="3532" spans="58:59">
      <c r="BF3532">
        <v>6712214</v>
      </c>
      <c r="BG3532" t="s">
        <v>251</v>
      </c>
    </row>
    <row r="3533" spans="58:59">
      <c r="BF3533">
        <v>6712215</v>
      </c>
      <c r="BG3533" t="s">
        <v>251</v>
      </c>
    </row>
    <row r="3534" spans="58:59">
      <c r="BF3534">
        <v>6712216</v>
      </c>
      <c r="BG3534" t="s">
        <v>251</v>
      </c>
    </row>
    <row r="3535" spans="58:59">
      <c r="BF3535">
        <v>6712217</v>
      </c>
      <c r="BG3535" t="s">
        <v>251</v>
      </c>
    </row>
    <row r="3536" spans="58:59">
      <c r="BF3536">
        <v>6712221</v>
      </c>
      <c r="BG3536" t="s">
        <v>251</v>
      </c>
    </row>
    <row r="3537" spans="58:59">
      <c r="BF3537">
        <v>6712222</v>
      </c>
      <c r="BG3537" t="s">
        <v>251</v>
      </c>
    </row>
    <row r="3538" spans="58:59">
      <c r="BF3538">
        <v>6712223</v>
      </c>
      <c r="BG3538" t="s">
        <v>251</v>
      </c>
    </row>
    <row r="3539" spans="58:59">
      <c r="BF3539">
        <v>6712224</v>
      </c>
      <c r="BG3539" t="s">
        <v>251</v>
      </c>
    </row>
    <row r="3540" spans="58:59">
      <c r="BF3540">
        <v>6712231</v>
      </c>
      <c r="BG3540" t="s">
        <v>251</v>
      </c>
    </row>
    <row r="3541" spans="58:59">
      <c r="BF3541">
        <v>6712232</v>
      </c>
      <c r="BG3541" t="s">
        <v>251</v>
      </c>
    </row>
    <row r="3542" spans="58:59">
      <c r="BF3542">
        <v>6712233</v>
      </c>
      <c r="BG3542" t="s">
        <v>251</v>
      </c>
    </row>
    <row r="3543" spans="58:59">
      <c r="BF3543">
        <v>6712234</v>
      </c>
      <c r="BG3543" t="s">
        <v>251</v>
      </c>
    </row>
    <row r="3544" spans="58:59">
      <c r="BF3544">
        <v>6712241</v>
      </c>
      <c r="BG3544" t="s">
        <v>251</v>
      </c>
    </row>
    <row r="3545" spans="58:59">
      <c r="BF3545">
        <v>6712242</v>
      </c>
      <c r="BG3545" t="s">
        <v>251</v>
      </c>
    </row>
    <row r="3546" spans="58:59">
      <c r="BF3546">
        <v>6712243</v>
      </c>
      <c r="BG3546" t="s">
        <v>251</v>
      </c>
    </row>
    <row r="3547" spans="58:59">
      <c r="BF3547">
        <v>6712244</v>
      </c>
      <c r="BG3547" t="s">
        <v>251</v>
      </c>
    </row>
    <row r="3548" spans="58:59">
      <c r="BF3548">
        <v>6712245</v>
      </c>
      <c r="BG3548" t="s">
        <v>251</v>
      </c>
    </row>
    <row r="3549" spans="58:59">
      <c r="BF3549">
        <v>6712246</v>
      </c>
      <c r="BG3549" t="s">
        <v>251</v>
      </c>
    </row>
    <row r="3550" spans="58:59">
      <c r="BF3550">
        <v>6712247</v>
      </c>
      <c r="BG3550" t="s">
        <v>251</v>
      </c>
    </row>
    <row r="3551" spans="58:59">
      <c r="BF3551">
        <v>6712401</v>
      </c>
      <c r="BG3551" t="s">
        <v>251</v>
      </c>
    </row>
    <row r="3552" spans="58:59">
      <c r="BF3552">
        <v>6712411</v>
      </c>
      <c r="BG3552" t="s">
        <v>251</v>
      </c>
    </row>
    <row r="3553" spans="58:59">
      <c r="BF3553">
        <v>6712412</v>
      </c>
      <c r="BG3553" t="s">
        <v>251</v>
      </c>
    </row>
    <row r="3554" spans="58:59">
      <c r="BF3554">
        <v>6712413</v>
      </c>
      <c r="BG3554" t="s">
        <v>251</v>
      </c>
    </row>
    <row r="3555" spans="58:59">
      <c r="BF3555">
        <v>6712414</v>
      </c>
      <c r="BG3555" t="s">
        <v>251</v>
      </c>
    </row>
    <row r="3556" spans="58:59">
      <c r="BF3556">
        <v>6712415</v>
      </c>
      <c r="BG3556" t="s">
        <v>251</v>
      </c>
    </row>
    <row r="3557" spans="58:59">
      <c r="BF3557">
        <v>6712416</v>
      </c>
      <c r="BG3557" t="s">
        <v>251</v>
      </c>
    </row>
    <row r="3558" spans="58:59">
      <c r="BF3558">
        <v>6712421</v>
      </c>
      <c r="BG3558" t="s">
        <v>251</v>
      </c>
    </row>
    <row r="3559" spans="58:59">
      <c r="BF3559">
        <v>6712422</v>
      </c>
      <c r="BG3559" t="s">
        <v>251</v>
      </c>
    </row>
    <row r="3560" spans="58:59">
      <c r="BF3560">
        <v>6712423</v>
      </c>
      <c r="BG3560" t="s">
        <v>251</v>
      </c>
    </row>
    <row r="3561" spans="58:59">
      <c r="BF3561">
        <v>6712424</v>
      </c>
      <c r="BG3561" t="s">
        <v>251</v>
      </c>
    </row>
    <row r="3562" spans="58:59">
      <c r="BF3562">
        <v>6712425</v>
      </c>
      <c r="BG3562" t="s">
        <v>251</v>
      </c>
    </row>
    <row r="3563" spans="58:59">
      <c r="BF3563">
        <v>6712426</v>
      </c>
      <c r="BG3563" t="s">
        <v>251</v>
      </c>
    </row>
    <row r="3564" spans="58:59">
      <c r="BF3564">
        <v>6712500</v>
      </c>
      <c r="BG3564" t="s">
        <v>276</v>
      </c>
    </row>
    <row r="3565" spans="58:59">
      <c r="BF3565">
        <v>6712501</v>
      </c>
      <c r="BG3565" t="s">
        <v>276</v>
      </c>
    </row>
    <row r="3566" spans="58:59">
      <c r="BF3566">
        <v>6712502</v>
      </c>
      <c r="BG3566" t="s">
        <v>276</v>
      </c>
    </row>
    <row r="3567" spans="58:59">
      <c r="BF3567">
        <v>6712503</v>
      </c>
      <c r="BG3567" t="s">
        <v>276</v>
      </c>
    </row>
    <row r="3568" spans="58:59">
      <c r="BF3568">
        <v>6712504</v>
      </c>
      <c r="BG3568" t="s">
        <v>276</v>
      </c>
    </row>
    <row r="3569" spans="58:59">
      <c r="BF3569">
        <v>6712505</v>
      </c>
      <c r="BG3569" t="s">
        <v>276</v>
      </c>
    </row>
    <row r="3570" spans="58:59">
      <c r="BF3570">
        <v>6712506</v>
      </c>
      <c r="BG3570" t="s">
        <v>276</v>
      </c>
    </row>
    <row r="3571" spans="58:59">
      <c r="BF3571">
        <v>6712507</v>
      </c>
      <c r="BG3571" t="s">
        <v>276</v>
      </c>
    </row>
    <row r="3572" spans="58:59">
      <c r="BF3572">
        <v>6712508</v>
      </c>
      <c r="BG3572" t="s">
        <v>276</v>
      </c>
    </row>
    <row r="3573" spans="58:59">
      <c r="BF3573">
        <v>6712511</v>
      </c>
      <c r="BG3573" t="s">
        <v>276</v>
      </c>
    </row>
    <row r="3574" spans="58:59">
      <c r="BF3574">
        <v>6712512</v>
      </c>
      <c r="BG3574" t="s">
        <v>276</v>
      </c>
    </row>
    <row r="3575" spans="58:59">
      <c r="BF3575">
        <v>6712513</v>
      </c>
      <c r="BG3575" t="s">
        <v>276</v>
      </c>
    </row>
    <row r="3576" spans="58:59">
      <c r="BF3576">
        <v>6712514</v>
      </c>
      <c r="BG3576" t="s">
        <v>276</v>
      </c>
    </row>
    <row r="3577" spans="58:59">
      <c r="BF3577">
        <v>6712515</v>
      </c>
      <c r="BG3577" t="s">
        <v>276</v>
      </c>
    </row>
    <row r="3578" spans="58:59">
      <c r="BF3578">
        <v>6712516</v>
      </c>
      <c r="BG3578" t="s">
        <v>276</v>
      </c>
    </row>
    <row r="3579" spans="58:59">
      <c r="BF3579">
        <v>6712517</v>
      </c>
      <c r="BG3579" t="s">
        <v>276</v>
      </c>
    </row>
    <row r="3580" spans="58:59">
      <c r="BF3580">
        <v>6712518</v>
      </c>
      <c r="BG3580" t="s">
        <v>276</v>
      </c>
    </row>
    <row r="3581" spans="58:59">
      <c r="BF3581">
        <v>6712519</v>
      </c>
      <c r="BG3581" t="s">
        <v>276</v>
      </c>
    </row>
    <row r="3582" spans="58:59">
      <c r="BF3582">
        <v>6712521</v>
      </c>
      <c r="BG3582" t="s">
        <v>276</v>
      </c>
    </row>
    <row r="3583" spans="58:59">
      <c r="BF3583">
        <v>6712522</v>
      </c>
      <c r="BG3583" t="s">
        <v>276</v>
      </c>
    </row>
    <row r="3584" spans="58:59">
      <c r="BF3584">
        <v>6712523</v>
      </c>
      <c r="BG3584" t="s">
        <v>276</v>
      </c>
    </row>
    <row r="3585" spans="58:59">
      <c r="BF3585">
        <v>6712524</v>
      </c>
      <c r="BG3585" t="s">
        <v>276</v>
      </c>
    </row>
    <row r="3586" spans="58:59">
      <c r="BF3586">
        <v>6712525</v>
      </c>
      <c r="BG3586" t="s">
        <v>276</v>
      </c>
    </row>
    <row r="3587" spans="58:59">
      <c r="BF3587">
        <v>6712526</v>
      </c>
      <c r="BG3587" t="s">
        <v>276</v>
      </c>
    </row>
    <row r="3588" spans="58:59">
      <c r="BF3588">
        <v>6712527</v>
      </c>
      <c r="BG3588" t="s">
        <v>276</v>
      </c>
    </row>
    <row r="3589" spans="58:59">
      <c r="BF3589">
        <v>6712528</v>
      </c>
      <c r="BG3589" t="s">
        <v>276</v>
      </c>
    </row>
    <row r="3590" spans="58:59">
      <c r="BF3590">
        <v>6712531</v>
      </c>
      <c r="BG3590" t="s">
        <v>276</v>
      </c>
    </row>
    <row r="3591" spans="58:59">
      <c r="BF3591">
        <v>6712532</v>
      </c>
      <c r="BG3591" t="s">
        <v>276</v>
      </c>
    </row>
    <row r="3592" spans="58:59">
      <c r="BF3592">
        <v>6712533</v>
      </c>
      <c r="BG3592" t="s">
        <v>276</v>
      </c>
    </row>
    <row r="3593" spans="58:59">
      <c r="BF3593">
        <v>6712534</v>
      </c>
      <c r="BG3593" t="s">
        <v>276</v>
      </c>
    </row>
    <row r="3594" spans="58:59">
      <c r="BF3594">
        <v>6712535</v>
      </c>
      <c r="BG3594" t="s">
        <v>276</v>
      </c>
    </row>
    <row r="3595" spans="58:59">
      <c r="BF3595">
        <v>6712536</v>
      </c>
      <c r="BG3595" t="s">
        <v>276</v>
      </c>
    </row>
    <row r="3596" spans="58:59">
      <c r="BF3596">
        <v>6712541</v>
      </c>
      <c r="BG3596" t="s">
        <v>276</v>
      </c>
    </row>
    <row r="3597" spans="58:59">
      <c r="BF3597">
        <v>6712542</v>
      </c>
      <c r="BG3597" t="s">
        <v>276</v>
      </c>
    </row>
    <row r="3598" spans="58:59">
      <c r="BF3598">
        <v>6712543</v>
      </c>
      <c r="BG3598" t="s">
        <v>276</v>
      </c>
    </row>
    <row r="3599" spans="58:59">
      <c r="BF3599">
        <v>6712544</v>
      </c>
      <c r="BG3599" t="s">
        <v>276</v>
      </c>
    </row>
    <row r="3600" spans="58:59">
      <c r="BF3600">
        <v>6712545</v>
      </c>
      <c r="BG3600" t="s">
        <v>276</v>
      </c>
    </row>
    <row r="3601" spans="58:59">
      <c r="BF3601">
        <v>6712551</v>
      </c>
      <c r="BG3601" t="s">
        <v>276</v>
      </c>
    </row>
    <row r="3602" spans="58:59">
      <c r="BF3602">
        <v>6712552</v>
      </c>
      <c r="BG3602" t="s">
        <v>276</v>
      </c>
    </row>
    <row r="3603" spans="58:59">
      <c r="BF3603">
        <v>6712553</v>
      </c>
      <c r="BG3603" t="s">
        <v>276</v>
      </c>
    </row>
    <row r="3604" spans="58:59">
      <c r="BF3604">
        <v>6712554</v>
      </c>
      <c r="BG3604" t="s">
        <v>276</v>
      </c>
    </row>
    <row r="3605" spans="58:59">
      <c r="BF3605">
        <v>6712555</v>
      </c>
      <c r="BG3605" t="s">
        <v>276</v>
      </c>
    </row>
    <row r="3606" spans="58:59">
      <c r="BF3606">
        <v>6712556</v>
      </c>
      <c r="BG3606" t="s">
        <v>276</v>
      </c>
    </row>
    <row r="3607" spans="58:59">
      <c r="BF3607">
        <v>6712557</v>
      </c>
      <c r="BG3607" t="s">
        <v>276</v>
      </c>
    </row>
    <row r="3608" spans="58:59">
      <c r="BF3608">
        <v>6712558</v>
      </c>
      <c r="BG3608" t="s">
        <v>276</v>
      </c>
    </row>
    <row r="3609" spans="58:59">
      <c r="BF3609">
        <v>6712560</v>
      </c>
      <c r="BG3609" t="s">
        <v>276</v>
      </c>
    </row>
    <row r="3610" spans="58:59">
      <c r="BF3610">
        <v>6712561</v>
      </c>
      <c r="BG3610" t="s">
        <v>276</v>
      </c>
    </row>
    <row r="3611" spans="58:59">
      <c r="BF3611">
        <v>6712562</v>
      </c>
      <c r="BG3611" t="s">
        <v>276</v>
      </c>
    </row>
    <row r="3612" spans="58:59">
      <c r="BF3612">
        <v>6712563</v>
      </c>
      <c r="BG3612" t="s">
        <v>276</v>
      </c>
    </row>
    <row r="3613" spans="58:59">
      <c r="BF3613">
        <v>6712564</v>
      </c>
      <c r="BG3613" t="s">
        <v>276</v>
      </c>
    </row>
    <row r="3614" spans="58:59">
      <c r="BF3614">
        <v>6712565</v>
      </c>
      <c r="BG3614" t="s">
        <v>276</v>
      </c>
    </row>
    <row r="3615" spans="58:59">
      <c r="BF3615">
        <v>6712566</v>
      </c>
      <c r="BG3615" t="s">
        <v>276</v>
      </c>
    </row>
    <row r="3616" spans="58:59">
      <c r="BF3616">
        <v>6712567</v>
      </c>
      <c r="BG3616" t="s">
        <v>276</v>
      </c>
    </row>
    <row r="3617" spans="58:59">
      <c r="BF3617">
        <v>6712568</v>
      </c>
      <c r="BG3617" t="s">
        <v>276</v>
      </c>
    </row>
    <row r="3618" spans="58:59">
      <c r="BF3618">
        <v>6712569</v>
      </c>
      <c r="BG3618" t="s">
        <v>276</v>
      </c>
    </row>
    <row r="3619" spans="58:59">
      <c r="BF3619">
        <v>6712570</v>
      </c>
      <c r="BG3619" t="s">
        <v>276</v>
      </c>
    </row>
    <row r="3620" spans="58:59">
      <c r="BF3620">
        <v>6712571</v>
      </c>
      <c r="BG3620" t="s">
        <v>276</v>
      </c>
    </row>
    <row r="3621" spans="58:59">
      <c r="BF3621">
        <v>6712572</v>
      </c>
      <c r="BG3621" t="s">
        <v>276</v>
      </c>
    </row>
    <row r="3622" spans="58:59">
      <c r="BF3622">
        <v>6712573</v>
      </c>
      <c r="BG3622" t="s">
        <v>276</v>
      </c>
    </row>
    <row r="3623" spans="58:59">
      <c r="BF3623">
        <v>6712574</v>
      </c>
      <c r="BG3623" t="s">
        <v>276</v>
      </c>
    </row>
    <row r="3624" spans="58:59">
      <c r="BF3624">
        <v>6712575</v>
      </c>
      <c r="BG3624" t="s">
        <v>276</v>
      </c>
    </row>
    <row r="3625" spans="58:59">
      <c r="BF3625">
        <v>6712576</v>
      </c>
      <c r="BG3625" t="s">
        <v>276</v>
      </c>
    </row>
    <row r="3626" spans="58:59">
      <c r="BF3626">
        <v>6712577</v>
      </c>
      <c r="BG3626" t="s">
        <v>276</v>
      </c>
    </row>
    <row r="3627" spans="58:59">
      <c r="BF3627">
        <v>6712578</v>
      </c>
      <c r="BG3627" t="s">
        <v>276</v>
      </c>
    </row>
    <row r="3628" spans="58:59">
      <c r="BF3628">
        <v>6712579</v>
      </c>
      <c r="BG3628" t="s">
        <v>276</v>
      </c>
    </row>
    <row r="3629" spans="58:59">
      <c r="BF3629">
        <v>6713201</v>
      </c>
      <c r="BG3629" t="s">
        <v>276</v>
      </c>
    </row>
    <row r="3630" spans="58:59">
      <c r="BF3630">
        <v>6713202</v>
      </c>
      <c r="BG3630" t="s">
        <v>276</v>
      </c>
    </row>
    <row r="3631" spans="58:59">
      <c r="BF3631">
        <v>6713211</v>
      </c>
      <c r="BG3631" t="s">
        <v>276</v>
      </c>
    </row>
    <row r="3632" spans="58:59">
      <c r="BF3632">
        <v>6713212</v>
      </c>
      <c r="BG3632" t="s">
        <v>276</v>
      </c>
    </row>
    <row r="3633" spans="58:59">
      <c r="BF3633">
        <v>6713221</v>
      </c>
      <c r="BG3633" t="s">
        <v>276</v>
      </c>
    </row>
    <row r="3634" spans="58:59">
      <c r="BF3634">
        <v>6713222</v>
      </c>
      <c r="BG3634" t="s">
        <v>276</v>
      </c>
    </row>
    <row r="3635" spans="58:59">
      <c r="BF3635">
        <v>6713223</v>
      </c>
      <c r="BG3635" t="s">
        <v>276</v>
      </c>
    </row>
    <row r="3636" spans="58:59">
      <c r="BF3636">
        <v>6713224</v>
      </c>
      <c r="BG3636" t="s">
        <v>276</v>
      </c>
    </row>
    <row r="3637" spans="58:59">
      <c r="BF3637">
        <v>6713225</v>
      </c>
      <c r="BG3637" t="s">
        <v>276</v>
      </c>
    </row>
    <row r="3638" spans="58:59">
      <c r="BF3638">
        <v>6713231</v>
      </c>
      <c r="BG3638" t="s">
        <v>276</v>
      </c>
    </row>
    <row r="3639" spans="58:59">
      <c r="BF3639">
        <v>6713232</v>
      </c>
      <c r="BG3639" t="s">
        <v>276</v>
      </c>
    </row>
    <row r="3640" spans="58:59">
      <c r="BF3640">
        <v>6713233</v>
      </c>
      <c r="BG3640" t="s">
        <v>276</v>
      </c>
    </row>
    <row r="3641" spans="58:59">
      <c r="BF3641">
        <v>6714101</v>
      </c>
      <c r="BG3641" t="s">
        <v>276</v>
      </c>
    </row>
    <row r="3642" spans="58:59">
      <c r="BF3642">
        <v>6714102</v>
      </c>
      <c r="BG3642" t="s">
        <v>276</v>
      </c>
    </row>
    <row r="3643" spans="58:59">
      <c r="BF3643">
        <v>6714103</v>
      </c>
      <c r="BG3643" t="s">
        <v>276</v>
      </c>
    </row>
    <row r="3644" spans="58:59">
      <c r="BF3644">
        <v>6714104</v>
      </c>
      <c r="BG3644" t="s">
        <v>276</v>
      </c>
    </row>
    <row r="3645" spans="58:59">
      <c r="BF3645">
        <v>6714105</v>
      </c>
      <c r="BG3645" t="s">
        <v>276</v>
      </c>
    </row>
    <row r="3646" spans="58:59">
      <c r="BF3646">
        <v>6714106</v>
      </c>
      <c r="BG3646" t="s">
        <v>276</v>
      </c>
    </row>
    <row r="3647" spans="58:59">
      <c r="BF3647">
        <v>6714107</v>
      </c>
      <c r="BG3647" t="s">
        <v>276</v>
      </c>
    </row>
    <row r="3648" spans="58:59">
      <c r="BF3648">
        <v>6714108</v>
      </c>
      <c r="BG3648" t="s">
        <v>276</v>
      </c>
    </row>
    <row r="3649" spans="58:59">
      <c r="BF3649">
        <v>6714111</v>
      </c>
      <c r="BG3649" t="s">
        <v>276</v>
      </c>
    </row>
    <row r="3650" spans="58:59">
      <c r="BF3650">
        <v>6714112</v>
      </c>
      <c r="BG3650" t="s">
        <v>276</v>
      </c>
    </row>
    <row r="3651" spans="58:59">
      <c r="BF3651">
        <v>6714113</v>
      </c>
      <c r="BG3651" t="s">
        <v>276</v>
      </c>
    </row>
    <row r="3652" spans="58:59">
      <c r="BF3652">
        <v>6714114</v>
      </c>
      <c r="BG3652" t="s">
        <v>276</v>
      </c>
    </row>
    <row r="3653" spans="58:59">
      <c r="BF3653">
        <v>6714115</v>
      </c>
      <c r="BG3653" t="s">
        <v>276</v>
      </c>
    </row>
    <row r="3654" spans="58:59">
      <c r="BF3654">
        <v>6714121</v>
      </c>
      <c r="BG3654" t="s">
        <v>276</v>
      </c>
    </row>
    <row r="3655" spans="58:59">
      <c r="BF3655">
        <v>6714122</v>
      </c>
      <c r="BG3655" t="s">
        <v>276</v>
      </c>
    </row>
    <row r="3656" spans="58:59">
      <c r="BF3656">
        <v>6714123</v>
      </c>
      <c r="BG3656" t="s">
        <v>276</v>
      </c>
    </row>
    <row r="3657" spans="58:59">
      <c r="BF3657">
        <v>6714124</v>
      </c>
      <c r="BG3657" t="s">
        <v>276</v>
      </c>
    </row>
    <row r="3658" spans="58:59">
      <c r="BF3658">
        <v>6714125</v>
      </c>
      <c r="BG3658" t="s">
        <v>276</v>
      </c>
    </row>
    <row r="3659" spans="58:59">
      <c r="BF3659">
        <v>6714131</v>
      </c>
      <c r="BG3659" t="s">
        <v>276</v>
      </c>
    </row>
    <row r="3660" spans="58:59">
      <c r="BF3660">
        <v>6714132</v>
      </c>
      <c r="BG3660" t="s">
        <v>276</v>
      </c>
    </row>
    <row r="3661" spans="58:59">
      <c r="BF3661">
        <v>6714133</v>
      </c>
      <c r="BG3661" t="s">
        <v>276</v>
      </c>
    </row>
    <row r="3662" spans="58:59">
      <c r="BF3662">
        <v>6714134</v>
      </c>
      <c r="BG3662" t="s">
        <v>276</v>
      </c>
    </row>
    <row r="3663" spans="58:59">
      <c r="BF3663">
        <v>6714135</v>
      </c>
      <c r="BG3663" t="s">
        <v>276</v>
      </c>
    </row>
    <row r="3664" spans="58:59">
      <c r="BF3664">
        <v>6714136</v>
      </c>
      <c r="BG3664" t="s">
        <v>276</v>
      </c>
    </row>
    <row r="3665" spans="58:59">
      <c r="BF3665">
        <v>6714137</v>
      </c>
      <c r="BG3665" t="s">
        <v>276</v>
      </c>
    </row>
    <row r="3666" spans="58:59">
      <c r="BF3666">
        <v>6714138</v>
      </c>
      <c r="BG3666" t="s">
        <v>276</v>
      </c>
    </row>
    <row r="3667" spans="58:59">
      <c r="BF3667">
        <v>6714139</v>
      </c>
      <c r="BG3667" t="s">
        <v>276</v>
      </c>
    </row>
    <row r="3668" spans="58:59">
      <c r="BF3668">
        <v>6714141</v>
      </c>
      <c r="BG3668" t="s">
        <v>276</v>
      </c>
    </row>
    <row r="3669" spans="58:59">
      <c r="BF3669">
        <v>6714142</v>
      </c>
      <c r="BG3669" t="s">
        <v>276</v>
      </c>
    </row>
    <row r="3670" spans="58:59">
      <c r="BF3670">
        <v>6714143</v>
      </c>
      <c r="BG3670" t="s">
        <v>276</v>
      </c>
    </row>
    <row r="3671" spans="58:59">
      <c r="BF3671">
        <v>6714144</v>
      </c>
      <c r="BG3671" t="s">
        <v>276</v>
      </c>
    </row>
    <row r="3672" spans="58:59">
      <c r="BF3672">
        <v>6714201</v>
      </c>
      <c r="BG3672" t="s">
        <v>276</v>
      </c>
    </row>
    <row r="3673" spans="58:59">
      <c r="BF3673">
        <v>6714202</v>
      </c>
      <c r="BG3673" t="s">
        <v>276</v>
      </c>
    </row>
    <row r="3674" spans="58:59">
      <c r="BF3674">
        <v>6714203</v>
      </c>
      <c r="BG3674" t="s">
        <v>276</v>
      </c>
    </row>
    <row r="3675" spans="58:59">
      <c r="BF3675">
        <v>6714204</v>
      </c>
      <c r="BG3675" t="s">
        <v>276</v>
      </c>
    </row>
    <row r="3676" spans="58:59">
      <c r="BF3676">
        <v>6714211</v>
      </c>
      <c r="BG3676" t="s">
        <v>276</v>
      </c>
    </row>
    <row r="3677" spans="58:59">
      <c r="BF3677">
        <v>6714212</v>
      </c>
      <c r="BG3677" t="s">
        <v>276</v>
      </c>
    </row>
    <row r="3678" spans="58:59">
      <c r="BF3678">
        <v>6714213</v>
      </c>
      <c r="BG3678" t="s">
        <v>276</v>
      </c>
    </row>
    <row r="3679" spans="58:59">
      <c r="BF3679">
        <v>6714214</v>
      </c>
      <c r="BG3679" t="s">
        <v>276</v>
      </c>
    </row>
    <row r="3680" spans="58:59">
      <c r="BF3680">
        <v>6714215</v>
      </c>
      <c r="BG3680" t="s">
        <v>276</v>
      </c>
    </row>
    <row r="3681" spans="58:59">
      <c r="BF3681">
        <v>6714216</v>
      </c>
      <c r="BG3681" t="s">
        <v>276</v>
      </c>
    </row>
    <row r="3682" spans="58:59">
      <c r="BF3682">
        <v>6714221</v>
      </c>
      <c r="BG3682" t="s">
        <v>276</v>
      </c>
    </row>
    <row r="3683" spans="58:59">
      <c r="BF3683">
        <v>6714231</v>
      </c>
      <c r="BG3683" t="s">
        <v>276</v>
      </c>
    </row>
    <row r="3684" spans="58:59">
      <c r="BF3684">
        <v>6714232</v>
      </c>
      <c r="BG3684" t="s">
        <v>276</v>
      </c>
    </row>
    <row r="3685" spans="58:59">
      <c r="BF3685">
        <v>6714241</v>
      </c>
      <c r="BG3685" t="s">
        <v>276</v>
      </c>
    </row>
    <row r="3686" spans="58:59">
      <c r="BF3686">
        <v>6714242</v>
      </c>
      <c r="BG3686" t="s">
        <v>276</v>
      </c>
    </row>
    <row r="3687" spans="58:59">
      <c r="BF3687">
        <v>6714243</v>
      </c>
      <c r="BG3687" t="s">
        <v>276</v>
      </c>
    </row>
    <row r="3688" spans="58:59">
      <c r="BF3688">
        <v>6714244</v>
      </c>
      <c r="BG3688" t="s">
        <v>276</v>
      </c>
    </row>
    <row r="3689" spans="58:59">
      <c r="BF3689">
        <v>6714245</v>
      </c>
      <c r="BG3689" t="s">
        <v>276</v>
      </c>
    </row>
    <row r="3690" spans="58:59">
      <c r="BF3690">
        <v>6720101</v>
      </c>
      <c r="BG3690" t="s">
        <v>251</v>
      </c>
    </row>
    <row r="3691" spans="58:59">
      <c r="BF3691">
        <v>6720102</v>
      </c>
      <c r="BG3691" t="s">
        <v>251</v>
      </c>
    </row>
    <row r="3692" spans="58:59">
      <c r="BF3692">
        <v>6720103</v>
      </c>
      <c r="BG3692" t="s">
        <v>251</v>
      </c>
    </row>
    <row r="3693" spans="58:59">
      <c r="BF3693">
        <v>6728001</v>
      </c>
      <c r="BG3693" t="s">
        <v>251</v>
      </c>
    </row>
    <row r="3694" spans="58:59">
      <c r="BF3694">
        <v>6728002</v>
      </c>
      <c r="BG3694" t="s">
        <v>251</v>
      </c>
    </row>
    <row r="3695" spans="58:59">
      <c r="BF3695">
        <v>6728003</v>
      </c>
      <c r="BG3695" t="s">
        <v>251</v>
      </c>
    </row>
    <row r="3696" spans="58:59">
      <c r="BF3696">
        <v>6728004</v>
      </c>
      <c r="BG3696" t="s">
        <v>251</v>
      </c>
    </row>
    <row r="3697" spans="58:59">
      <c r="BF3697">
        <v>6728011</v>
      </c>
      <c r="BG3697" t="s">
        <v>251</v>
      </c>
    </row>
    <row r="3698" spans="58:59">
      <c r="BF3698">
        <v>6728012</v>
      </c>
      <c r="BG3698" t="s">
        <v>251</v>
      </c>
    </row>
    <row r="3699" spans="58:59">
      <c r="BF3699">
        <v>6728013</v>
      </c>
      <c r="BG3699" t="s">
        <v>251</v>
      </c>
    </row>
    <row r="3700" spans="58:59">
      <c r="BF3700">
        <v>6728014</v>
      </c>
      <c r="BG3700" t="s">
        <v>251</v>
      </c>
    </row>
    <row r="3701" spans="58:59">
      <c r="BF3701">
        <v>6728015</v>
      </c>
      <c r="BG3701" t="s">
        <v>251</v>
      </c>
    </row>
    <row r="3702" spans="58:59">
      <c r="BF3702">
        <v>6728016</v>
      </c>
      <c r="BG3702" t="s">
        <v>251</v>
      </c>
    </row>
    <row r="3703" spans="58:59">
      <c r="BF3703">
        <v>6728017</v>
      </c>
      <c r="BG3703" t="s">
        <v>251</v>
      </c>
    </row>
    <row r="3704" spans="58:59">
      <c r="BF3704">
        <v>6728018</v>
      </c>
      <c r="BG3704" t="s">
        <v>251</v>
      </c>
    </row>
    <row r="3705" spans="58:59">
      <c r="BF3705">
        <v>6728019</v>
      </c>
      <c r="BG3705" t="s">
        <v>251</v>
      </c>
    </row>
    <row r="3706" spans="58:59">
      <c r="BF3706">
        <v>6728021</v>
      </c>
      <c r="BG3706" t="s">
        <v>251</v>
      </c>
    </row>
    <row r="3707" spans="58:59">
      <c r="BF3707">
        <v>6728022</v>
      </c>
      <c r="BG3707" t="s">
        <v>251</v>
      </c>
    </row>
    <row r="3708" spans="58:59">
      <c r="BF3708">
        <v>6728023</v>
      </c>
      <c r="BG3708" t="s">
        <v>251</v>
      </c>
    </row>
    <row r="3709" spans="58:59">
      <c r="BF3709">
        <v>6728024</v>
      </c>
      <c r="BG3709" t="s">
        <v>251</v>
      </c>
    </row>
    <row r="3710" spans="58:59">
      <c r="BF3710">
        <v>6728025</v>
      </c>
      <c r="BG3710" t="s">
        <v>251</v>
      </c>
    </row>
    <row r="3711" spans="58:59">
      <c r="BF3711">
        <v>6728030</v>
      </c>
      <c r="BG3711" t="s">
        <v>251</v>
      </c>
    </row>
    <row r="3712" spans="58:59">
      <c r="BF3712">
        <v>6728031</v>
      </c>
      <c r="BG3712" t="s">
        <v>251</v>
      </c>
    </row>
    <row r="3713" spans="58:59">
      <c r="BF3713">
        <v>6728032</v>
      </c>
      <c r="BG3713" t="s">
        <v>251</v>
      </c>
    </row>
    <row r="3714" spans="58:59">
      <c r="BF3714">
        <v>6728033</v>
      </c>
      <c r="BG3714" t="s">
        <v>251</v>
      </c>
    </row>
    <row r="3715" spans="58:59">
      <c r="BF3715">
        <v>6728034</v>
      </c>
      <c r="BG3715" t="s">
        <v>251</v>
      </c>
    </row>
    <row r="3716" spans="58:59">
      <c r="BF3716">
        <v>6728035</v>
      </c>
      <c r="BG3716" t="s">
        <v>251</v>
      </c>
    </row>
    <row r="3717" spans="58:59">
      <c r="BF3717">
        <v>6728036</v>
      </c>
      <c r="BG3717" t="s">
        <v>251</v>
      </c>
    </row>
    <row r="3718" spans="58:59">
      <c r="BF3718">
        <v>6728037</v>
      </c>
      <c r="BG3718" t="s">
        <v>251</v>
      </c>
    </row>
    <row r="3719" spans="58:59">
      <c r="BF3719">
        <v>6728038</v>
      </c>
      <c r="BG3719" t="s">
        <v>251</v>
      </c>
    </row>
    <row r="3720" spans="58:59">
      <c r="BF3720">
        <v>6728039</v>
      </c>
      <c r="BG3720" t="s">
        <v>251</v>
      </c>
    </row>
    <row r="3721" spans="58:59">
      <c r="BF3721">
        <v>6728040</v>
      </c>
      <c r="BG3721" t="s">
        <v>251</v>
      </c>
    </row>
    <row r="3722" spans="58:59">
      <c r="BF3722">
        <v>6728041</v>
      </c>
      <c r="BG3722" t="s">
        <v>251</v>
      </c>
    </row>
    <row r="3723" spans="58:59">
      <c r="BF3723">
        <v>6728043</v>
      </c>
      <c r="BG3723" t="s">
        <v>251</v>
      </c>
    </row>
    <row r="3724" spans="58:59">
      <c r="BF3724">
        <v>6728044</v>
      </c>
      <c r="BG3724" t="s">
        <v>251</v>
      </c>
    </row>
    <row r="3725" spans="58:59">
      <c r="BF3725">
        <v>6728045</v>
      </c>
      <c r="BG3725" t="s">
        <v>251</v>
      </c>
    </row>
    <row r="3726" spans="58:59">
      <c r="BF3726">
        <v>6728046</v>
      </c>
      <c r="BG3726" t="s">
        <v>251</v>
      </c>
    </row>
    <row r="3727" spans="58:59">
      <c r="BF3727">
        <v>6728047</v>
      </c>
      <c r="BG3727" t="s">
        <v>251</v>
      </c>
    </row>
    <row r="3728" spans="58:59">
      <c r="BF3728">
        <v>6728048</v>
      </c>
      <c r="BG3728" t="s">
        <v>251</v>
      </c>
    </row>
    <row r="3729" spans="58:59">
      <c r="BF3729">
        <v>6728049</v>
      </c>
      <c r="BG3729" t="s">
        <v>251</v>
      </c>
    </row>
    <row r="3730" spans="58:59">
      <c r="BF3730">
        <v>6728051</v>
      </c>
      <c r="BG3730" t="s">
        <v>251</v>
      </c>
    </row>
    <row r="3731" spans="58:59">
      <c r="BF3731">
        <v>6728052</v>
      </c>
      <c r="BG3731" t="s">
        <v>251</v>
      </c>
    </row>
    <row r="3732" spans="58:59">
      <c r="BF3732">
        <v>6728053</v>
      </c>
      <c r="BG3732" t="s">
        <v>251</v>
      </c>
    </row>
    <row r="3733" spans="58:59">
      <c r="BF3733">
        <v>6728054</v>
      </c>
      <c r="BG3733" t="s">
        <v>251</v>
      </c>
    </row>
    <row r="3734" spans="58:59">
      <c r="BF3734">
        <v>6728055</v>
      </c>
      <c r="BG3734" t="s">
        <v>251</v>
      </c>
    </row>
    <row r="3735" spans="58:59">
      <c r="BF3735">
        <v>6728056</v>
      </c>
      <c r="BG3735" t="s">
        <v>251</v>
      </c>
    </row>
    <row r="3736" spans="58:59">
      <c r="BF3736">
        <v>6728057</v>
      </c>
      <c r="BG3736" t="s">
        <v>251</v>
      </c>
    </row>
    <row r="3737" spans="58:59">
      <c r="BF3737">
        <v>6728058</v>
      </c>
      <c r="BG3737" t="s">
        <v>251</v>
      </c>
    </row>
    <row r="3738" spans="58:59">
      <c r="BF3738">
        <v>6728059</v>
      </c>
      <c r="BG3738" t="s">
        <v>251</v>
      </c>
    </row>
    <row r="3739" spans="58:59">
      <c r="BF3739">
        <v>6728061</v>
      </c>
      <c r="BG3739" t="s">
        <v>251</v>
      </c>
    </row>
    <row r="3740" spans="58:59">
      <c r="BF3740">
        <v>6728062</v>
      </c>
      <c r="BG3740" t="s">
        <v>251</v>
      </c>
    </row>
    <row r="3741" spans="58:59">
      <c r="BF3741">
        <v>6728063</v>
      </c>
      <c r="BG3741" t="s">
        <v>251</v>
      </c>
    </row>
    <row r="3742" spans="58:59">
      <c r="BF3742">
        <v>6728064</v>
      </c>
      <c r="BG3742" t="s">
        <v>251</v>
      </c>
    </row>
    <row r="3743" spans="58:59">
      <c r="BF3743">
        <v>6728069</v>
      </c>
      <c r="BG3743" t="s">
        <v>251</v>
      </c>
    </row>
    <row r="3744" spans="58:59">
      <c r="BF3744">
        <v>6728070</v>
      </c>
      <c r="BG3744" t="s">
        <v>251</v>
      </c>
    </row>
    <row r="3745" spans="58:59">
      <c r="BF3745">
        <v>6728071</v>
      </c>
      <c r="BG3745" t="s">
        <v>251</v>
      </c>
    </row>
    <row r="3746" spans="58:59">
      <c r="BF3746">
        <v>6728072</v>
      </c>
      <c r="BG3746" t="s">
        <v>251</v>
      </c>
    </row>
    <row r="3747" spans="58:59">
      <c r="BF3747">
        <v>6728073</v>
      </c>
      <c r="BG3747" t="s">
        <v>251</v>
      </c>
    </row>
    <row r="3748" spans="58:59">
      <c r="BF3748">
        <v>6728074</v>
      </c>
      <c r="BG3748" t="s">
        <v>251</v>
      </c>
    </row>
    <row r="3749" spans="58:59">
      <c r="BF3749">
        <v>6728075</v>
      </c>
      <c r="BG3749" t="s">
        <v>251</v>
      </c>
    </row>
    <row r="3750" spans="58:59">
      <c r="BF3750">
        <v>6728076</v>
      </c>
      <c r="BG3750" t="s">
        <v>251</v>
      </c>
    </row>
    <row r="3751" spans="58:59">
      <c r="BF3751">
        <v>6728077</v>
      </c>
      <c r="BG3751" t="s">
        <v>251</v>
      </c>
    </row>
    <row r="3752" spans="58:59">
      <c r="BF3752">
        <v>6728078</v>
      </c>
      <c r="BG3752" t="s">
        <v>251</v>
      </c>
    </row>
    <row r="3753" spans="58:59">
      <c r="BF3753">
        <v>6728079</v>
      </c>
      <c r="BG3753" t="s">
        <v>251</v>
      </c>
    </row>
    <row r="3754" spans="58:59">
      <c r="BF3754">
        <v>6728080</v>
      </c>
      <c r="BG3754" t="s">
        <v>251</v>
      </c>
    </row>
    <row r="3755" spans="58:59">
      <c r="BF3755">
        <v>6728081</v>
      </c>
      <c r="BG3755" t="s">
        <v>251</v>
      </c>
    </row>
    <row r="3756" spans="58:59">
      <c r="BF3756">
        <v>6728082</v>
      </c>
      <c r="BG3756" t="s">
        <v>251</v>
      </c>
    </row>
    <row r="3757" spans="58:59">
      <c r="BF3757">
        <v>6728083</v>
      </c>
      <c r="BG3757" t="s">
        <v>251</v>
      </c>
    </row>
    <row r="3758" spans="58:59">
      <c r="BF3758">
        <v>6728084</v>
      </c>
      <c r="BG3758" t="s">
        <v>251</v>
      </c>
    </row>
    <row r="3759" spans="58:59">
      <c r="BF3759">
        <v>6728085</v>
      </c>
      <c r="BG3759" t="s">
        <v>251</v>
      </c>
    </row>
    <row r="3760" spans="58:59">
      <c r="BF3760">
        <v>6728086</v>
      </c>
      <c r="BG3760" t="s">
        <v>251</v>
      </c>
    </row>
    <row r="3761" spans="58:59">
      <c r="BF3761">
        <v>6728087</v>
      </c>
      <c r="BG3761" t="s">
        <v>251</v>
      </c>
    </row>
    <row r="3762" spans="58:59">
      <c r="BF3762">
        <v>6728088</v>
      </c>
      <c r="BG3762" t="s">
        <v>251</v>
      </c>
    </row>
    <row r="3763" spans="58:59">
      <c r="BF3763">
        <v>6728089</v>
      </c>
      <c r="BG3763" t="s">
        <v>251</v>
      </c>
    </row>
    <row r="3764" spans="58:59">
      <c r="BF3764">
        <v>6728090</v>
      </c>
      <c r="BG3764" t="s">
        <v>251</v>
      </c>
    </row>
    <row r="3765" spans="58:59">
      <c r="BF3765">
        <v>6728091</v>
      </c>
      <c r="BG3765" t="s">
        <v>251</v>
      </c>
    </row>
    <row r="3766" spans="58:59">
      <c r="BF3766">
        <v>6728092</v>
      </c>
      <c r="BG3766" t="s">
        <v>251</v>
      </c>
    </row>
    <row r="3767" spans="58:59">
      <c r="BF3767">
        <v>6728093</v>
      </c>
      <c r="BG3767" t="s">
        <v>251</v>
      </c>
    </row>
    <row r="3768" spans="58:59">
      <c r="BF3768">
        <v>6728094</v>
      </c>
      <c r="BG3768" t="s">
        <v>251</v>
      </c>
    </row>
    <row r="3769" spans="58:59">
      <c r="BF3769">
        <v>6728095</v>
      </c>
      <c r="BG3769" t="s">
        <v>251</v>
      </c>
    </row>
    <row r="3770" spans="58:59">
      <c r="BF3770">
        <v>6728096</v>
      </c>
      <c r="BG3770" t="s">
        <v>251</v>
      </c>
    </row>
    <row r="3771" spans="58:59">
      <c r="BF3771">
        <v>6728097</v>
      </c>
      <c r="BG3771" t="s">
        <v>251</v>
      </c>
    </row>
    <row r="3772" spans="58:59">
      <c r="BF3772">
        <v>6728098</v>
      </c>
      <c r="BG3772" t="s">
        <v>251</v>
      </c>
    </row>
    <row r="3773" spans="58:59">
      <c r="BF3773">
        <v>6730000</v>
      </c>
      <c r="BG3773" t="s">
        <v>253</v>
      </c>
    </row>
    <row r="3774" spans="58:59">
      <c r="BF3774">
        <v>6730001</v>
      </c>
      <c r="BG3774" t="s">
        <v>253</v>
      </c>
    </row>
    <row r="3775" spans="58:59">
      <c r="BF3775">
        <v>6730002</v>
      </c>
      <c r="BG3775" t="s">
        <v>253</v>
      </c>
    </row>
    <row r="3776" spans="58:59">
      <c r="BF3776">
        <v>6730003</v>
      </c>
      <c r="BG3776" t="s">
        <v>253</v>
      </c>
    </row>
    <row r="3777" spans="58:59">
      <c r="BF3777">
        <v>6730004</v>
      </c>
      <c r="BG3777" t="s">
        <v>253</v>
      </c>
    </row>
    <row r="3778" spans="58:59">
      <c r="BF3778">
        <v>6730005</v>
      </c>
      <c r="BG3778" t="s">
        <v>253</v>
      </c>
    </row>
    <row r="3779" spans="58:59">
      <c r="BF3779">
        <v>6730006</v>
      </c>
      <c r="BG3779" t="s">
        <v>253</v>
      </c>
    </row>
    <row r="3780" spans="58:59">
      <c r="BF3780">
        <v>6730007</v>
      </c>
      <c r="BG3780" t="s">
        <v>253</v>
      </c>
    </row>
    <row r="3781" spans="58:59">
      <c r="BF3781">
        <v>6730008</v>
      </c>
      <c r="BG3781" t="s">
        <v>253</v>
      </c>
    </row>
    <row r="3782" spans="58:59">
      <c r="BF3782">
        <v>6730009</v>
      </c>
      <c r="BG3782" t="s">
        <v>253</v>
      </c>
    </row>
    <row r="3783" spans="58:59">
      <c r="BF3783">
        <v>6730011</v>
      </c>
      <c r="BG3783" t="s">
        <v>253</v>
      </c>
    </row>
    <row r="3784" spans="58:59">
      <c r="BF3784">
        <v>6730012</v>
      </c>
      <c r="BG3784" t="s">
        <v>253</v>
      </c>
    </row>
    <row r="3785" spans="58:59">
      <c r="BF3785">
        <v>6730012</v>
      </c>
      <c r="BG3785" t="s">
        <v>253</v>
      </c>
    </row>
    <row r="3786" spans="58:59">
      <c r="BF3786">
        <v>6730013</v>
      </c>
      <c r="BG3786" t="s">
        <v>253</v>
      </c>
    </row>
    <row r="3787" spans="58:59">
      <c r="BF3787">
        <v>6730014</v>
      </c>
      <c r="BG3787" t="s">
        <v>253</v>
      </c>
    </row>
    <row r="3788" spans="58:59">
      <c r="BF3788">
        <v>6730015</v>
      </c>
      <c r="BG3788" t="s">
        <v>253</v>
      </c>
    </row>
    <row r="3789" spans="58:59">
      <c r="BF3789">
        <v>6730016</v>
      </c>
      <c r="BG3789" t="s">
        <v>253</v>
      </c>
    </row>
    <row r="3790" spans="58:59">
      <c r="BF3790">
        <v>6730017</v>
      </c>
      <c r="BG3790" t="s">
        <v>253</v>
      </c>
    </row>
    <row r="3791" spans="58:59">
      <c r="BF3791">
        <v>6730018</v>
      </c>
      <c r="BG3791" t="s">
        <v>253</v>
      </c>
    </row>
    <row r="3792" spans="58:59">
      <c r="BF3792">
        <v>6730021</v>
      </c>
      <c r="BG3792" t="s">
        <v>253</v>
      </c>
    </row>
    <row r="3793" spans="58:59">
      <c r="BF3793">
        <v>6730022</v>
      </c>
      <c r="BG3793" t="s">
        <v>253</v>
      </c>
    </row>
    <row r="3794" spans="58:59">
      <c r="BF3794">
        <v>6730023</v>
      </c>
      <c r="BG3794" t="s">
        <v>253</v>
      </c>
    </row>
    <row r="3795" spans="58:59">
      <c r="BF3795">
        <v>6730024</v>
      </c>
      <c r="BG3795" t="s">
        <v>253</v>
      </c>
    </row>
    <row r="3796" spans="58:59">
      <c r="BF3796">
        <v>6730025</v>
      </c>
      <c r="BG3796" t="s">
        <v>253</v>
      </c>
    </row>
    <row r="3797" spans="58:59">
      <c r="BF3797">
        <v>6730026</v>
      </c>
      <c r="BG3797" t="s">
        <v>253</v>
      </c>
    </row>
    <row r="3798" spans="58:59">
      <c r="BF3798">
        <v>6730027</v>
      </c>
      <c r="BG3798" t="s">
        <v>253</v>
      </c>
    </row>
    <row r="3799" spans="58:59">
      <c r="BF3799">
        <v>6730028</v>
      </c>
      <c r="BG3799" t="s">
        <v>253</v>
      </c>
    </row>
    <row r="3800" spans="58:59">
      <c r="BF3800">
        <v>6730029</v>
      </c>
      <c r="BG3800" t="s">
        <v>253</v>
      </c>
    </row>
    <row r="3801" spans="58:59">
      <c r="BF3801">
        <v>6730031</v>
      </c>
      <c r="BG3801" t="s">
        <v>253</v>
      </c>
    </row>
    <row r="3802" spans="58:59">
      <c r="BF3802">
        <v>6730032</v>
      </c>
      <c r="BG3802" t="s">
        <v>253</v>
      </c>
    </row>
    <row r="3803" spans="58:59">
      <c r="BF3803">
        <v>6730033</v>
      </c>
      <c r="BG3803" t="s">
        <v>253</v>
      </c>
    </row>
    <row r="3804" spans="58:59">
      <c r="BF3804">
        <v>6730034</v>
      </c>
      <c r="BG3804" t="s">
        <v>253</v>
      </c>
    </row>
    <row r="3805" spans="58:59">
      <c r="BF3805">
        <v>6730035</v>
      </c>
      <c r="BG3805" t="s">
        <v>253</v>
      </c>
    </row>
    <row r="3806" spans="58:59">
      <c r="BF3806">
        <v>6730036</v>
      </c>
      <c r="BG3806" t="s">
        <v>253</v>
      </c>
    </row>
    <row r="3807" spans="58:59">
      <c r="BF3807">
        <v>6730037</v>
      </c>
      <c r="BG3807" t="s">
        <v>253</v>
      </c>
    </row>
    <row r="3808" spans="58:59">
      <c r="BF3808">
        <v>6730038</v>
      </c>
      <c r="BG3808" t="s">
        <v>253</v>
      </c>
    </row>
    <row r="3809" spans="58:59">
      <c r="BF3809">
        <v>6730041</v>
      </c>
      <c r="BG3809" t="s">
        <v>253</v>
      </c>
    </row>
    <row r="3810" spans="58:59">
      <c r="BF3810">
        <v>6730042</v>
      </c>
      <c r="BG3810" t="s">
        <v>253</v>
      </c>
    </row>
    <row r="3811" spans="58:59">
      <c r="BF3811">
        <v>6730043</v>
      </c>
      <c r="BG3811" t="s">
        <v>253</v>
      </c>
    </row>
    <row r="3812" spans="58:59">
      <c r="BF3812">
        <v>6730044</v>
      </c>
      <c r="BG3812" t="s">
        <v>253</v>
      </c>
    </row>
    <row r="3813" spans="58:59">
      <c r="BF3813">
        <v>6730045</v>
      </c>
      <c r="BG3813" t="s">
        <v>253</v>
      </c>
    </row>
    <row r="3814" spans="58:59">
      <c r="BF3814">
        <v>6730046</v>
      </c>
      <c r="BG3814" t="s">
        <v>253</v>
      </c>
    </row>
    <row r="3815" spans="58:59">
      <c r="BF3815">
        <v>6730047</v>
      </c>
      <c r="BG3815" t="s">
        <v>253</v>
      </c>
    </row>
    <row r="3816" spans="58:59">
      <c r="BF3816">
        <v>6730048</v>
      </c>
      <c r="BG3816" t="s">
        <v>253</v>
      </c>
    </row>
    <row r="3817" spans="58:59">
      <c r="BF3817">
        <v>6730049</v>
      </c>
      <c r="BG3817" t="s">
        <v>253</v>
      </c>
    </row>
    <row r="3818" spans="58:59">
      <c r="BF3818">
        <v>6730400</v>
      </c>
      <c r="BG3818" t="s">
        <v>264</v>
      </c>
    </row>
    <row r="3819" spans="58:59">
      <c r="BF3819">
        <v>6730401</v>
      </c>
      <c r="BG3819" t="s">
        <v>264</v>
      </c>
    </row>
    <row r="3820" spans="58:59">
      <c r="BF3820">
        <v>6730402</v>
      </c>
      <c r="BG3820" t="s">
        <v>264</v>
      </c>
    </row>
    <row r="3821" spans="58:59">
      <c r="BF3821">
        <v>6730403</v>
      </c>
      <c r="BG3821" t="s">
        <v>264</v>
      </c>
    </row>
    <row r="3822" spans="58:59">
      <c r="BF3822">
        <v>6730404</v>
      </c>
      <c r="BG3822" t="s">
        <v>264</v>
      </c>
    </row>
    <row r="3823" spans="58:59">
      <c r="BF3823">
        <v>6730405</v>
      </c>
      <c r="BG3823" t="s">
        <v>264</v>
      </c>
    </row>
    <row r="3824" spans="58:59">
      <c r="BF3824">
        <v>6730411</v>
      </c>
      <c r="BG3824" t="s">
        <v>264</v>
      </c>
    </row>
    <row r="3825" spans="58:59">
      <c r="BF3825">
        <v>6730412</v>
      </c>
      <c r="BG3825" t="s">
        <v>264</v>
      </c>
    </row>
    <row r="3826" spans="58:59">
      <c r="BF3826">
        <v>6730413</v>
      </c>
      <c r="BG3826" t="s">
        <v>264</v>
      </c>
    </row>
    <row r="3827" spans="58:59">
      <c r="BF3827">
        <v>6730414</v>
      </c>
      <c r="BG3827" t="s">
        <v>264</v>
      </c>
    </row>
    <row r="3828" spans="58:59">
      <c r="BF3828">
        <v>6730415</v>
      </c>
      <c r="BG3828" t="s">
        <v>264</v>
      </c>
    </row>
    <row r="3829" spans="58:59">
      <c r="BF3829">
        <v>6730421</v>
      </c>
      <c r="BG3829" t="s">
        <v>264</v>
      </c>
    </row>
    <row r="3830" spans="58:59">
      <c r="BF3830">
        <v>6730422</v>
      </c>
      <c r="BG3830" t="s">
        <v>264</v>
      </c>
    </row>
    <row r="3831" spans="58:59">
      <c r="BF3831">
        <v>6730423</v>
      </c>
      <c r="BG3831" t="s">
        <v>264</v>
      </c>
    </row>
    <row r="3832" spans="58:59">
      <c r="BF3832">
        <v>6730424</v>
      </c>
      <c r="BG3832" t="s">
        <v>264</v>
      </c>
    </row>
    <row r="3833" spans="58:59">
      <c r="BF3833">
        <v>6730425</v>
      </c>
      <c r="BG3833" t="s">
        <v>264</v>
      </c>
    </row>
    <row r="3834" spans="58:59">
      <c r="BF3834">
        <v>6730431</v>
      </c>
      <c r="BG3834" t="s">
        <v>264</v>
      </c>
    </row>
    <row r="3835" spans="58:59">
      <c r="BF3835">
        <v>6730432</v>
      </c>
      <c r="BG3835" t="s">
        <v>264</v>
      </c>
    </row>
    <row r="3836" spans="58:59">
      <c r="BF3836">
        <v>6730433</v>
      </c>
      <c r="BG3836" t="s">
        <v>264</v>
      </c>
    </row>
    <row r="3837" spans="58:59">
      <c r="BF3837">
        <v>6730434</v>
      </c>
      <c r="BG3837" t="s">
        <v>264</v>
      </c>
    </row>
    <row r="3838" spans="58:59">
      <c r="BF3838">
        <v>6730435</v>
      </c>
      <c r="BG3838" t="s">
        <v>264</v>
      </c>
    </row>
    <row r="3839" spans="58:59">
      <c r="BF3839">
        <v>6730436</v>
      </c>
      <c r="BG3839" t="s">
        <v>264</v>
      </c>
    </row>
    <row r="3840" spans="58:59">
      <c r="BF3840">
        <v>6730441</v>
      </c>
      <c r="BG3840" t="s">
        <v>264</v>
      </c>
    </row>
    <row r="3841" spans="58:59">
      <c r="BF3841">
        <v>6730442</v>
      </c>
      <c r="BG3841" t="s">
        <v>264</v>
      </c>
    </row>
    <row r="3842" spans="58:59">
      <c r="BF3842">
        <v>6730443</v>
      </c>
      <c r="BG3842" t="s">
        <v>264</v>
      </c>
    </row>
    <row r="3843" spans="58:59">
      <c r="BF3843">
        <v>6730444</v>
      </c>
      <c r="BG3843" t="s">
        <v>264</v>
      </c>
    </row>
    <row r="3844" spans="58:59">
      <c r="BF3844">
        <v>6730445</v>
      </c>
      <c r="BG3844" t="s">
        <v>264</v>
      </c>
    </row>
    <row r="3845" spans="58:59">
      <c r="BF3845">
        <v>6730446</v>
      </c>
      <c r="BG3845" t="s">
        <v>264</v>
      </c>
    </row>
    <row r="3846" spans="58:59">
      <c r="BF3846">
        <v>6730451</v>
      </c>
      <c r="BG3846" t="s">
        <v>264</v>
      </c>
    </row>
    <row r="3847" spans="58:59">
      <c r="BF3847">
        <v>6730452</v>
      </c>
      <c r="BG3847" t="s">
        <v>264</v>
      </c>
    </row>
    <row r="3848" spans="58:59">
      <c r="BF3848">
        <v>6730453</v>
      </c>
      <c r="BG3848" t="s">
        <v>264</v>
      </c>
    </row>
    <row r="3849" spans="58:59">
      <c r="BF3849">
        <v>6730454</v>
      </c>
      <c r="BG3849" t="s">
        <v>264</v>
      </c>
    </row>
    <row r="3850" spans="58:59">
      <c r="BF3850">
        <v>6730455</v>
      </c>
      <c r="BG3850" t="s">
        <v>264</v>
      </c>
    </row>
    <row r="3851" spans="58:59">
      <c r="BF3851">
        <v>6730456</v>
      </c>
      <c r="BG3851" t="s">
        <v>264</v>
      </c>
    </row>
    <row r="3852" spans="58:59">
      <c r="BF3852">
        <v>6730501</v>
      </c>
      <c r="BG3852" t="s">
        <v>264</v>
      </c>
    </row>
    <row r="3853" spans="58:59">
      <c r="BF3853">
        <v>6730502</v>
      </c>
      <c r="BG3853" t="s">
        <v>264</v>
      </c>
    </row>
    <row r="3854" spans="58:59">
      <c r="BF3854">
        <v>6730503</v>
      </c>
      <c r="BG3854" t="s">
        <v>264</v>
      </c>
    </row>
    <row r="3855" spans="58:59">
      <c r="BF3855">
        <v>6730504</v>
      </c>
      <c r="BG3855" t="s">
        <v>264</v>
      </c>
    </row>
    <row r="3856" spans="58:59">
      <c r="BF3856">
        <v>6730505</v>
      </c>
      <c r="BG3856" t="s">
        <v>264</v>
      </c>
    </row>
    <row r="3857" spans="58:59">
      <c r="BF3857">
        <v>6730506</v>
      </c>
      <c r="BG3857" t="s">
        <v>264</v>
      </c>
    </row>
    <row r="3858" spans="58:59">
      <c r="BF3858">
        <v>6730511</v>
      </c>
      <c r="BG3858" t="s">
        <v>264</v>
      </c>
    </row>
    <row r="3859" spans="58:59">
      <c r="BF3859">
        <v>6730512</v>
      </c>
      <c r="BG3859" t="s">
        <v>264</v>
      </c>
    </row>
    <row r="3860" spans="58:59">
      <c r="BF3860">
        <v>6730513</v>
      </c>
      <c r="BG3860" t="s">
        <v>264</v>
      </c>
    </row>
    <row r="3861" spans="58:59">
      <c r="BF3861">
        <v>6730514</v>
      </c>
      <c r="BG3861" t="s">
        <v>264</v>
      </c>
    </row>
    <row r="3862" spans="58:59">
      <c r="BF3862">
        <v>6730515</v>
      </c>
      <c r="BG3862" t="s">
        <v>264</v>
      </c>
    </row>
    <row r="3863" spans="58:59">
      <c r="BF3863">
        <v>6730516</v>
      </c>
      <c r="BG3863" t="s">
        <v>264</v>
      </c>
    </row>
    <row r="3864" spans="58:59">
      <c r="BF3864">
        <v>6730521</v>
      </c>
      <c r="BG3864" t="s">
        <v>264</v>
      </c>
    </row>
    <row r="3865" spans="58:59">
      <c r="BF3865">
        <v>6730531</v>
      </c>
      <c r="BG3865" t="s">
        <v>264</v>
      </c>
    </row>
    <row r="3866" spans="58:59">
      <c r="BF3866">
        <v>6730532</v>
      </c>
      <c r="BG3866" t="s">
        <v>264</v>
      </c>
    </row>
    <row r="3867" spans="58:59">
      <c r="BF3867">
        <v>6730533</v>
      </c>
      <c r="BG3867" t="s">
        <v>264</v>
      </c>
    </row>
    <row r="3868" spans="58:59">
      <c r="BF3868">
        <v>6730534</v>
      </c>
      <c r="BG3868" t="s">
        <v>264</v>
      </c>
    </row>
    <row r="3869" spans="58:59">
      <c r="BF3869">
        <v>6730541</v>
      </c>
      <c r="BG3869" t="s">
        <v>264</v>
      </c>
    </row>
    <row r="3870" spans="58:59">
      <c r="BF3870">
        <v>6730551</v>
      </c>
      <c r="BG3870" t="s">
        <v>264</v>
      </c>
    </row>
    <row r="3871" spans="58:59">
      <c r="BF3871">
        <v>6730552</v>
      </c>
      <c r="BG3871" t="s">
        <v>264</v>
      </c>
    </row>
    <row r="3872" spans="58:59">
      <c r="BF3872">
        <v>6730553</v>
      </c>
      <c r="BG3872" t="s">
        <v>264</v>
      </c>
    </row>
    <row r="3873" spans="58:59">
      <c r="BF3873">
        <v>6730701</v>
      </c>
      <c r="BG3873" t="s">
        <v>264</v>
      </c>
    </row>
    <row r="3874" spans="58:59">
      <c r="BF3874">
        <v>6730702</v>
      </c>
      <c r="BG3874" t="s">
        <v>264</v>
      </c>
    </row>
    <row r="3875" spans="58:59">
      <c r="BF3875">
        <v>6730703</v>
      </c>
      <c r="BG3875" t="s">
        <v>264</v>
      </c>
    </row>
    <row r="3876" spans="58:59">
      <c r="BF3876">
        <v>6730704</v>
      </c>
      <c r="BG3876" t="s">
        <v>264</v>
      </c>
    </row>
    <row r="3877" spans="58:59">
      <c r="BF3877">
        <v>6730711</v>
      </c>
      <c r="BG3877" t="s">
        <v>264</v>
      </c>
    </row>
    <row r="3878" spans="58:59">
      <c r="BF3878">
        <v>6730712</v>
      </c>
      <c r="BG3878" t="s">
        <v>264</v>
      </c>
    </row>
    <row r="3879" spans="58:59">
      <c r="BF3879">
        <v>6730713</v>
      </c>
      <c r="BG3879" t="s">
        <v>264</v>
      </c>
    </row>
    <row r="3880" spans="58:59">
      <c r="BF3880">
        <v>6730714</v>
      </c>
      <c r="BG3880" t="s">
        <v>264</v>
      </c>
    </row>
    <row r="3881" spans="58:59">
      <c r="BF3881">
        <v>6730715</v>
      </c>
      <c r="BG3881" t="s">
        <v>264</v>
      </c>
    </row>
    <row r="3882" spans="58:59">
      <c r="BF3882">
        <v>6730721</v>
      </c>
      <c r="BG3882" t="s">
        <v>264</v>
      </c>
    </row>
    <row r="3883" spans="58:59">
      <c r="BF3883">
        <v>6730722</v>
      </c>
      <c r="BG3883" t="s">
        <v>264</v>
      </c>
    </row>
    <row r="3884" spans="58:59">
      <c r="BF3884">
        <v>6730723</v>
      </c>
      <c r="BG3884" t="s">
        <v>264</v>
      </c>
    </row>
    <row r="3885" spans="58:59">
      <c r="BF3885">
        <v>6730724</v>
      </c>
      <c r="BG3885" t="s">
        <v>264</v>
      </c>
    </row>
    <row r="3886" spans="58:59">
      <c r="BF3886">
        <v>6730731</v>
      </c>
      <c r="BG3886" t="s">
        <v>264</v>
      </c>
    </row>
    <row r="3887" spans="58:59">
      <c r="BF3887">
        <v>6730732</v>
      </c>
      <c r="BG3887" t="s">
        <v>264</v>
      </c>
    </row>
    <row r="3888" spans="58:59">
      <c r="BF3888">
        <v>6730733</v>
      </c>
      <c r="BG3888" t="s">
        <v>264</v>
      </c>
    </row>
    <row r="3889" spans="58:59">
      <c r="BF3889">
        <v>6730734</v>
      </c>
      <c r="BG3889" t="s">
        <v>264</v>
      </c>
    </row>
    <row r="3890" spans="58:59">
      <c r="BF3890">
        <v>6730735</v>
      </c>
      <c r="BG3890" t="s">
        <v>264</v>
      </c>
    </row>
    <row r="3891" spans="58:59">
      <c r="BF3891">
        <v>6730736</v>
      </c>
      <c r="BG3891" t="s">
        <v>264</v>
      </c>
    </row>
    <row r="3892" spans="58:59">
      <c r="BF3892">
        <v>6730741</v>
      </c>
      <c r="BG3892" t="s">
        <v>264</v>
      </c>
    </row>
    <row r="3893" spans="58:59">
      <c r="BF3893">
        <v>6730742</v>
      </c>
      <c r="BG3893" t="s">
        <v>264</v>
      </c>
    </row>
    <row r="3894" spans="58:59">
      <c r="BF3894">
        <v>6730743</v>
      </c>
      <c r="BG3894" t="s">
        <v>264</v>
      </c>
    </row>
    <row r="3895" spans="58:59">
      <c r="BF3895">
        <v>6730751</v>
      </c>
      <c r="BG3895" t="s">
        <v>264</v>
      </c>
    </row>
    <row r="3896" spans="58:59">
      <c r="BF3896">
        <v>6730752</v>
      </c>
      <c r="BG3896" t="s">
        <v>264</v>
      </c>
    </row>
    <row r="3897" spans="58:59">
      <c r="BF3897">
        <v>6730753</v>
      </c>
      <c r="BG3897" t="s">
        <v>264</v>
      </c>
    </row>
    <row r="3898" spans="58:59">
      <c r="BF3898">
        <v>6730754</v>
      </c>
      <c r="BG3898" t="s">
        <v>264</v>
      </c>
    </row>
    <row r="3899" spans="58:59">
      <c r="BF3899">
        <v>6730755</v>
      </c>
      <c r="BG3899" t="s">
        <v>264</v>
      </c>
    </row>
    <row r="3900" spans="58:59">
      <c r="BF3900">
        <v>6730756</v>
      </c>
      <c r="BG3900" t="s">
        <v>264</v>
      </c>
    </row>
    <row r="3901" spans="58:59">
      <c r="BF3901">
        <v>6730757</v>
      </c>
      <c r="BG3901" t="s">
        <v>264</v>
      </c>
    </row>
    <row r="3902" spans="58:59">
      <c r="BF3902">
        <v>6730758</v>
      </c>
      <c r="BG3902" t="s">
        <v>264</v>
      </c>
    </row>
    <row r="3903" spans="58:59">
      <c r="BF3903">
        <v>6730841</v>
      </c>
      <c r="BG3903" t="s">
        <v>253</v>
      </c>
    </row>
    <row r="3904" spans="58:59">
      <c r="BF3904">
        <v>6730842</v>
      </c>
      <c r="BG3904" t="s">
        <v>253</v>
      </c>
    </row>
    <row r="3905" spans="58:59">
      <c r="BF3905">
        <v>6730843</v>
      </c>
      <c r="BG3905" t="s">
        <v>253</v>
      </c>
    </row>
    <row r="3906" spans="58:59">
      <c r="BF3906">
        <v>6730844</v>
      </c>
      <c r="BG3906" t="s">
        <v>253</v>
      </c>
    </row>
    <row r="3907" spans="58:59">
      <c r="BF3907">
        <v>6730845</v>
      </c>
      <c r="BG3907" t="s">
        <v>253</v>
      </c>
    </row>
    <row r="3908" spans="58:59">
      <c r="BF3908">
        <v>6730846</v>
      </c>
      <c r="BG3908" t="s">
        <v>253</v>
      </c>
    </row>
    <row r="3909" spans="58:59">
      <c r="BF3909">
        <v>6730847</v>
      </c>
      <c r="BG3909" t="s">
        <v>253</v>
      </c>
    </row>
    <row r="3910" spans="58:59">
      <c r="BF3910">
        <v>6730848</v>
      </c>
      <c r="BG3910" t="s">
        <v>253</v>
      </c>
    </row>
    <row r="3911" spans="58:59">
      <c r="BF3911">
        <v>6730849</v>
      </c>
      <c r="BG3911" t="s">
        <v>253</v>
      </c>
    </row>
    <row r="3912" spans="58:59">
      <c r="BF3912">
        <v>6730851</v>
      </c>
      <c r="BG3912" t="s">
        <v>253</v>
      </c>
    </row>
    <row r="3913" spans="58:59">
      <c r="BF3913">
        <v>6730852</v>
      </c>
      <c r="BG3913" t="s">
        <v>253</v>
      </c>
    </row>
    <row r="3914" spans="58:59">
      <c r="BF3914">
        <v>6730853</v>
      </c>
      <c r="BG3914" t="s">
        <v>253</v>
      </c>
    </row>
    <row r="3915" spans="58:59">
      <c r="BF3915">
        <v>6730854</v>
      </c>
      <c r="BG3915" t="s">
        <v>253</v>
      </c>
    </row>
    <row r="3916" spans="58:59">
      <c r="BF3916">
        <v>6730855</v>
      </c>
      <c r="BG3916" t="s">
        <v>253</v>
      </c>
    </row>
    <row r="3917" spans="58:59">
      <c r="BF3917">
        <v>6730856</v>
      </c>
      <c r="BG3917" t="s">
        <v>253</v>
      </c>
    </row>
    <row r="3918" spans="58:59">
      <c r="BF3918">
        <v>6730857</v>
      </c>
      <c r="BG3918" t="s">
        <v>253</v>
      </c>
    </row>
    <row r="3919" spans="58:59">
      <c r="BF3919">
        <v>6730861</v>
      </c>
      <c r="BG3919" t="s">
        <v>253</v>
      </c>
    </row>
    <row r="3920" spans="58:59">
      <c r="BF3920">
        <v>6730862</v>
      </c>
      <c r="BG3920" t="s">
        <v>253</v>
      </c>
    </row>
    <row r="3921" spans="58:59">
      <c r="BF3921">
        <v>6730863</v>
      </c>
      <c r="BG3921" t="s">
        <v>253</v>
      </c>
    </row>
    <row r="3922" spans="58:59">
      <c r="BF3922">
        <v>6730864</v>
      </c>
      <c r="BG3922" t="s">
        <v>253</v>
      </c>
    </row>
    <row r="3923" spans="58:59">
      <c r="BF3923">
        <v>6730865</v>
      </c>
      <c r="BG3923" t="s">
        <v>253</v>
      </c>
    </row>
    <row r="3924" spans="58:59">
      <c r="BF3924">
        <v>6730866</v>
      </c>
      <c r="BG3924" t="s">
        <v>253</v>
      </c>
    </row>
    <row r="3925" spans="58:59">
      <c r="BF3925">
        <v>6730867</v>
      </c>
      <c r="BG3925" t="s">
        <v>253</v>
      </c>
    </row>
    <row r="3926" spans="58:59">
      <c r="BF3926">
        <v>6730868</v>
      </c>
      <c r="BG3926" t="s">
        <v>253</v>
      </c>
    </row>
    <row r="3927" spans="58:59">
      <c r="BF3927">
        <v>6730869</v>
      </c>
      <c r="BG3927" t="s">
        <v>253</v>
      </c>
    </row>
    <row r="3928" spans="58:59">
      <c r="BF3928">
        <v>6730871</v>
      </c>
      <c r="BG3928" t="s">
        <v>253</v>
      </c>
    </row>
    <row r="3929" spans="58:59">
      <c r="BF3929">
        <v>6730872</v>
      </c>
      <c r="BG3929" t="s">
        <v>253</v>
      </c>
    </row>
    <row r="3930" spans="58:59">
      <c r="BF3930">
        <v>6730873</v>
      </c>
      <c r="BG3930" t="s">
        <v>253</v>
      </c>
    </row>
    <row r="3931" spans="58:59">
      <c r="BF3931">
        <v>6730874</v>
      </c>
      <c r="BG3931" t="s">
        <v>253</v>
      </c>
    </row>
    <row r="3932" spans="58:59">
      <c r="BF3932">
        <v>6730875</v>
      </c>
      <c r="BG3932" t="s">
        <v>253</v>
      </c>
    </row>
    <row r="3933" spans="58:59">
      <c r="BF3933">
        <v>6730876</v>
      </c>
      <c r="BG3933" t="s">
        <v>253</v>
      </c>
    </row>
    <row r="3934" spans="58:59">
      <c r="BF3934">
        <v>6730877</v>
      </c>
      <c r="BG3934" t="s">
        <v>253</v>
      </c>
    </row>
    <row r="3935" spans="58:59">
      <c r="BF3935">
        <v>6730878</v>
      </c>
      <c r="BG3935" t="s">
        <v>253</v>
      </c>
    </row>
    <row r="3936" spans="58:59">
      <c r="BF3936">
        <v>6730879</v>
      </c>
      <c r="BG3936" t="s">
        <v>253</v>
      </c>
    </row>
    <row r="3937" spans="58:59">
      <c r="BF3937">
        <v>6730881</v>
      </c>
      <c r="BG3937" t="s">
        <v>253</v>
      </c>
    </row>
    <row r="3938" spans="58:59">
      <c r="BF3938">
        <v>6730882</v>
      </c>
      <c r="BG3938" t="s">
        <v>253</v>
      </c>
    </row>
    <row r="3939" spans="58:59">
      <c r="BF3939">
        <v>6730883</v>
      </c>
      <c r="BG3939" t="s">
        <v>253</v>
      </c>
    </row>
    <row r="3940" spans="58:59">
      <c r="BF3940">
        <v>6730884</v>
      </c>
      <c r="BG3940" t="s">
        <v>253</v>
      </c>
    </row>
    <row r="3941" spans="58:59">
      <c r="BF3941">
        <v>6730885</v>
      </c>
      <c r="BG3941" t="s">
        <v>253</v>
      </c>
    </row>
    <row r="3942" spans="58:59">
      <c r="BF3942">
        <v>6730886</v>
      </c>
      <c r="BG3942" t="s">
        <v>253</v>
      </c>
    </row>
    <row r="3943" spans="58:59">
      <c r="BF3943">
        <v>6730891</v>
      </c>
      <c r="BG3943" t="s">
        <v>253</v>
      </c>
    </row>
    <row r="3944" spans="58:59">
      <c r="BF3944">
        <v>6730892</v>
      </c>
      <c r="BG3944" t="s">
        <v>253</v>
      </c>
    </row>
    <row r="3945" spans="58:59">
      <c r="BF3945">
        <v>6730893</v>
      </c>
      <c r="BG3945" t="s">
        <v>253</v>
      </c>
    </row>
    <row r="3946" spans="58:59">
      <c r="BF3946">
        <v>6730894</v>
      </c>
      <c r="BG3946" t="s">
        <v>253</v>
      </c>
    </row>
    <row r="3947" spans="58:59">
      <c r="BF3947">
        <v>6730895</v>
      </c>
      <c r="BG3947" t="s">
        <v>253</v>
      </c>
    </row>
    <row r="3948" spans="58:59">
      <c r="BF3948">
        <v>6730896</v>
      </c>
      <c r="BG3948" t="s">
        <v>253</v>
      </c>
    </row>
    <row r="3949" spans="58:59">
      <c r="BF3949">
        <v>6730897</v>
      </c>
      <c r="BG3949" t="s">
        <v>253</v>
      </c>
    </row>
    <row r="3950" spans="58:59">
      <c r="BF3950">
        <v>6730898</v>
      </c>
      <c r="BG3950" t="s">
        <v>253</v>
      </c>
    </row>
    <row r="3951" spans="58:59">
      <c r="BF3951">
        <v>6731101</v>
      </c>
      <c r="BG3951" t="s">
        <v>264</v>
      </c>
    </row>
    <row r="3952" spans="58:59">
      <c r="BF3952">
        <v>6731102</v>
      </c>
      <c r="BG3952" t="s">
        <v>264</v>
      </c>
    </row>
    <row r="3953" spans="58:59">
      <c r="BF3953">
        <v>6731103</v>
      </c>
      <c r="BG3953" t="s">
        <v>264</v>
      </c>
    </row>
    <row r="3954" spans="58:59">
      <c r="BF3954">
        <v>6731104</v>
      </c>
      <c r="BG3954" t="s">
        <v>264</v>
      </c>
    </row>
    <row r="3955" spans="58:59">
      <c r="BF3955">
        <v>6731105</v>
      </c>
      <c r="BG3955" t="s">
        <v>264</v>
      </c>
    </row>
    <row r="3956" spans="58:59">
      <c r="BF3956">
        <v>6731106</v>
      </c>
      <c r="BG3956" t="s">
        <v>264</v>
      </c>
    </row>
    <row r="3957" spans="58:59">
      <c r="BF3957">
        <v>6731107</v>
      </c>
      <c r="BG3957" t="s">
        <v>264</v>
      </c>
    </row>
    <row r="3958" spans="58:59">
      <c r="BF3958">
        <v>6731108</v>
      </c>
      <c r="BG3958" t="s">
        <v>264</v>
      </c>
    </row>
    <row r="3959" spans="58:59">
      <c r="BF3959">
        <v>6731111</v>
      </c>
      <c r="BG3959" t="s">
        <v>264</v>
      </c>
    </row>
    <row r="3960" spans="58:59">
      <c r="BF3960">
        <v>6731112</v>
      </c>
      <c r="BG3960" t="s">
        <v>264</v>
      </c>
    </row>
    <row r="3961" spans="58:59">
      <c r="BF3961">
        <v>6731113</v>
      </c>
      <c r="BG3961" t="s">
        <v>264</v>
      </c>
    </row>
    <row r="3962" spans="58:59">
      <c r="BF3962">
        <v>6731114</v>
      </c>
      <c r="BG3962" t="s">
        <v>264</v>
      </c>
    </row>
    <row r="3963" spans="58:59">
      <c r="BF3963">
        <v>6731115</v>
      </c>
      <c r="BG3963" t="s">
        <v>264</v>
      </c>
    </row>
    <row r="3964" spans="58:59">
      <c r="BF3964">
        <v>6731116</v>
      </c>
      <c r="BG3964" t="s">
        <v>264</v>
      </c>
    </row>
    <row r="3965" spans="58:59">
      <c r="BF3965">
        <v>6731117</v>
      </c>
      <c r="BG3965" t="s">
        <v>264</v>
      </c>
    </row>
    <row r="3966" spans="58:59">
      <c r="BF3966">
        <v>6731118</v>
      </c>
      <c r="BG3966" t="s">
        <v>264</v>
      </c>
    </row>
    <row r="3967" spans="58:59">
      <c r="BF3967">
        <v>6731119</v>
      </c>
      <c r="BG3967" t="s">
        <v>264</v>
      </c>
    </row>
    <row r="3968" spans="58:59">
      <c r="BF3968">
        <v>6731121</v>
      </c>
      <c r="BG3968" t="s">
        <v>264</v>
      </c>
    </row>
    <row r="3969" spans="58:59">
      <c r="BF3969">
        <v>6731122</v>
      </c>
      <c r="BG3969" t="s">
        <v>264</v>
      </c>
    </row>
    <row r="3970" spans="58:59">
      <c r="BF3970">
        <v>6731123</v>
      </c>
      <c r="BG3970" t="s">
        <v>264</v>
      </c>
    </row>
    <row r="3971" spans="58:59">
      <c r="BF3971">
        <v>6731124</v>
      </c>
      <c r="BG3971" t="s">
        <v>264</v>
      </c>
    </row>
    <row r="3972" spans="58:59">
      <c r="BF3972">
        <v>6731125</v>
      </c>
      <c r="BG3972" t="s">
        <v>264</v>
      </c>
    </row>
    <row r="3973" spans="58:59">
      <c r="BF3973">
        <v>6731126</v>
      </c>
      <c r="BG3973" t="s">
        <v>264</v>
      </c>
    </row>
    <row r="3974" spans="58:59">
      <c r="BF3974">
        <v>6731127</v>
      </c>
      <c r="BG3974" t="s">
        <v>264</v>
      </c>
    </row>
    <row r="3975" spans="58:59">
      <c r="BF3975">
        <v>6731128</v>
      </c>
      <c r="BG3975" t="s">
        <v>264</v>
      </c>
    </row>
    <row r="3976" spans="58:59">
      <c r="BF3976">
        <v>6731129</v>
      </c>
      <c r="BG3976" t="s">
        <v>264</v>
      </c>
    </row>
    <row r="3977" spans="58:59">
      <c r="BF3977">
        <v>6731231</v>
      </c>
      <c r="BG3977" t="s">
        <v>264</v>
      </c>
    </row>
    <row r="3978" spans="58:59">
      <c r="BF3978">
        <v>6731232</v>
      </c>
      <c r="BG3978" t="s">
        <v>264</v>
      </c>
    </row>
    <row r="3979" spans="58:59">
      <c r="BF3979">
        <v>6731233</v>
      </c>
      <c r="BG3979" t="s">
        <v>264</v>
      </c>
    </row>
    <row r="3980" spans="58:59">
      <c r="BF3980">
        <v>6731234</v>
      </c>
      <c r="BG3980" t="s">
        <v>264</v>
      </c>
    </row>
    <row r="3981" spans="58:59">
      <c r="BF3981">
        <v>6731235</v>
      </c>
      <c r="BG3981" t="s">
        <v>264</v>
      </c>
    </row>
    <row r="3982" spans="58:59">
      <c r="BF3982">
        <v>6731236</v>
      </c>
      <c r="BG3982" t="s">
        <v>264</v>
      </c>
    </row>
    <row r="3983" spans="58:59">
      <c r="BF3983">
        <v>6731241</v>
      </c>
      <c r="BG3983" t="s">
        <v>264</v>
      </c>
    </row>
    <row r="3984" spans="58:59">
      <c r="BF3984">
        <v>6731242</v>
      </c>
      <c r="BG3984" t="s">
        <v>264</v>
      </c>
    </row>
    <row r="3985" spans="58:59">
      <c r="BF3985">
        <v>6731243</v>
      </c>
      <c r="BG3985" t="s">
        <v>264</v>
      </c>
    </row>
    <row r="3986" spans="58:59">
      <c r="BF3986">
        <v>6731244</v>
      </c>
      <c r="BG3986" t="s">
        <v>264</v>
      </c>
    </row>
    <row r="3987" spans="58:59">
      <c r="BF3987">
        <v>6731301</v>
      </c>
      <c r="BG3987" t="s">
        <v>277</v>
      </c>
    </row>
    <row r="3988" spans="58:59">
      <c r="BF3988">
        <v>6731302</v>
      </c>
      <c r="BG3988" t="s">
        <v>277</v>
      </c>
    </row>
    <row r="3989" spans="58:59">
      <c r="BF3989">
        <v>6731303</v>
      </c>
      <c r="BG3989" t="s">
        <v>277</v>
      </c>
    </row>
    <row r="3990" spans="58:59">
      <c r="BF3990">
        <v>6731304</v>
      </c>
      <c r="BG3990" t="s">
        <v>277</v>
      </c>
    </row>
    <row r="3991" spans="58:59">
      <c r="BF3991">
        <v>6731311</v>
      </c>
      <c r="BG3991" t="s">
        <v>277</v>
      </c>
    </row>
    <row r="3992" spans="58:59">
      <c r="BF3992">
        <v>6731312</v>
      </c>
      <c r="BG3992" t="s">
        <v>277</v>
      </c>
    </row>
    <row r="3993" spans="58:59">
      <c r="BF3993">
        <v>6731313</v>
      </c>
      <c r="BG3993" t="s">
        <v>277</v>
      </c>
    </row>
    <row r="3994" spans="58:59">
      <c r="BF3994">
        <v>6731314</v>
      </c>
      <c r="BG3994" t="s">
        <v>277</v>
      </c>
    </row>
    <row r="3995" spans="58:59">
      <c r="BF3995">
        <v>6731321</v>
      </c>
      <c r="BG3995" t="s">
        <v>277</v>
      </c>
    </row>
    <row r="3996" spans="58:59">
      <c r="BF3996">
        <v>6731322</v>
      </c>
      <c r="BG3996" t="s">
        <v>277</v>
      </c>
    </row>
    <row r="3997" spans="58:59">
      <c r="BF3997">
        <v>6731323</v>
      </c>
      <c r="BG3997" t="s">
        <v>277</v>
      </c>
    </row>
    <row r="3998" spans="58:59">
      <c r="BF3998">
        <v>6731324</v>
      </c>
      <c r="BG3998" t="s">
        <v>277</v>
      </c>
    </row>
    <row r="3999" spans="58:59">
      <c r="BF3999">
        <v>6731325</v>
      </c>
      <c r="BG3999" t="s">
        <v>277</v>
      </c>
    </row>
    <row r="4000" spans="58:59">
      <c r="BF4000">
        <v>6731331</v>
      </c>
      <c r="BG4000" t="s">
        <v>277</v>
      </c>
    </row>
    <row r="4001" spans="58:59">
      <c r="BF4001">
        <v>6731332</v>
      </c>
      <c r="BG4001" t="s">
        <v>277</v>
      </c>
    </row>
    <row r="4002" spans="58:59">
      <c r="BF4002">
        <v>6731333</v>
      </c>
      <c r="BG4002" t="s">
        <v>277</v>
      </c>
    </row>
    <row r="4003" spans="58:59">
      <c r="BF4003">
        <v>6731334</v>
      </c>
      <c r="BG4003" t="s">
        <v>277</v>
      </c>
    </row>
    <row r="4004" spans="58:59">
      <c r="BF4004">
        <v>6731335</v>
      </c>
      <c r="BG4004" t="s">
        <v>277</v>
      </c>
    </row>
    <row r="4005" spans="58:59">
      <c r="BF4005">
        <v>6731336</v>
      </c>
      <c r="BG4005" t="s">
        <v>277</v>
      </c>
    </row>
    <row r="4006" spans="58:59">
      <c r="BF4006">
        <v>6731337</v>
      </c>
      <c r="BG4006" t="s">
        <v>277</v>
      </c>
    </row>
    <row r="4007" spans="58:59">
      <c r="BF4007">
        <v>6731338</v>
      </c>
      <c r="BG4007" t="s">
        <v>277</v>
      </c>
    </row>
    <row r="4008" spans="58:59">
      <c r="BF4008">
        <v>6731341</v>
      </c>
      <c r="BG4008" t="s">
        <v>277</v>
      </c>
    </row>
    <row r="4009" spans="58:59">
      <c r="BF4009">
        <v>6731400</v>
      </c>
      <c r="BG4009" t="s">
        <v>277</v>
      </c>
    </row>
    <row r="4010" spans="58:59">
      <c r="BF4010">
        <v>6731401</v>
      </c>
      <c r="BG4010" t="s">
        <v>277</v>
      </c>
    </row>
    <row r="4011" spans="58:59">
      <c r="BF4011">
        <v>6731402</v>
      </c>
      <c r="BG4011" t="s">
        <v>277</v>
      </c>
    </row>
    <row r="4012" spans="58:59">
      <c r="BF4012">
        <v>6731403</v>
      </c>
      <c r="BG4012" t="s">
        <v>277</v>
      </c>
    </row>
    <row r="4013" spans="58:59">
      <c r="BF4013">
        <v>6731404</v>
      </c>
      <c r="BG4013" t="s">
        <v>277</v>
      </c>
    </row>
    <row r="4014" spans="58:59">
      <c r="BF4014">
        <v>6731411</v>
      </c>
      <c r="BG4014" t="s">
        <v>277</v>
      </c>
    </row>
    <row r="4015" spans="58:59">
      <c r="BF4015">
        <v>6731412</v>
      </c>
      <c r="BG4015" t="s">
        <v>277</v>
      </c>
    </row>
    <row r="4016" spans="58:59">
      <c r="BF4016">
        <v>6731413</v>
      </c>
      <c r="BG4016" t="s">
        <v>277</v>
      </c>
    </row>
    <row r="4017" spans="58:59">
      <c r="BF4017">
        <v>6731414</v>
      </c>
      <c r="BG4017" t="s">
        <v>277</v>
      </c>
    </row>
    <row r="4018" spans="58:59">
      <c r="BF4018">
        <v>6731415</v>
      </c>
      <c r="BG4018" t="s">
        <v>277</v>
      </c>
    </row>
    <row r="4019" spans="58:59">
      <c r="BF4019">
        <v>6731416</v>
      </c>
      <c r="BG4019" t="s">
        <v>277</v>
      </c>
    </row>
    <row r="4020" spans="58:59">
      <c r="BF4020">
        <v>6731421</v>
      </c>
      <c r="BG4020" t="s">
        <v>277</v>
      </c>
    </row>
    <row r="4021" spans="58:59">
      <c r="BF4021">
        <v>6731422</v>
      </c>
      <c r="BG4021" t="s">
        <v>277</v>
      </c>
    </row>
    <row r="4022" spans="58:59">
      <c r="BF4022">
        <v>6731423</v>
      </c>
      <c r="BG4022" t="s">
        <v>277</v>
      </c>
    </row>
    <row r="4023" spans="58:59">
      <c r="BF4023">
        <v>6731424</v>
      </c>
      <c r="BG4023" t="s">
        <v>277</v>
      </c>
    </row>
    <row r="4024" spans="58:59">
      <c r="BF4024">
        <v>6731425</v>
      </c>
      <c r="BG4024" t="s">
        <v>277</v>
      </c>
    </row>
    <row r="4025" spans="58:59">
      <c r="BF4025">
        <v>6731431</v>
      </c>
      <c r="BG4025" t="s">
        <v>277</v>
      </c>
    </row>
    <row r="4026" spans="58:59">
      <c r="BF4026">
        <v>6731432</v>
      </c>
      <c r="BG4026" t="s">
        <v>277</v>
      </c>
    </row>
    <row r="4027" spans="58:59">
      <c r="BF4027">
        <v>6731433</v>
      </c>
      <c r="BG4027" t="s">
        <v>277</v>
      </c>
    </row>
    <row r="4028" spans="58:59">
      <c r="BF4028">
        <v>6731434</v>
      </c>
      <c r="BG4028" t="s">
        <v>277</v>
      </c>
    </row>
    <row r="4029" spans="58:59">
      <c r="BF4029">
        <v>6731441</v>
      </c>
      <c r="BG4029" t="s">
        <v>277</v>
      </c>
    </row>
    <row r="4030" spans="58:59">
      <c r="BF4030">
        <v>6731442</v>
      </c>
      <c r="BG4030" t="s">
        <v>277</v>
      </c>
    </row>
    <row r="4031" spans="58:59">
      <c r="BF4031">
        <v>6731443</v>
      </c>
      <c r="BG4031" t="s">
        <v>277</v>
      </c>
    </row>
    <row r="4032" spans="58:59">
      <c r="BF4032">
        <v>6731444</v>
      </c>
      <c r="BG4032" t="s">
        <v>277</v>
      </c>
    </row>
    <row r="4033" spans="58:59">
      <c r="BF4033">
        <v>6731445</v>
      </c>
      <c r="BG4033" t="s">
        <v>277</v>
      </c>
    </row>
    <row r="4034" spans="58:59">
      <c r="BF4034">
        <v>6731446</v>
      </c>
      <c r="BG4034" t="s">
        <v>277</v>
      </c>
    </row>
    <row r="4035" spans="58:59">
      <c r="BF4035">
        <v>6731447</v>
      </c>
      <c r="BG4035" t="s">
        <v>277</v>
      </c>
    </row>
    <row r="4036" spans="58:59">
      <c r="BF4036">
        <v>6731451</v>
      </c>
      <c r="BG4036" t="s">
        <v>277</v>
      </c>
    </row>
    <row r="4037" spans="58:59">
      <c r="BF4037">
        <v>6731452</v>
      </c>
      <c r="BG4037" t="s">
        <v>277</v>
      </c>
    </row>
    <row r="4038" spans="58:59">
      <c r="BF4038">
        <v>6731453</v>
      </c>
      <c r="BG4038" t="s">
        <v>277</v>
      </c>
    </row>
    <row r="4039" spans="58:59">
      <c r="BF4039">
        <v>6731454</v>
      </c>
      <c r="BG4039" t="s">
        <v>277</v>
      </c>
    </row>
    <row r="4040" spans="58:59">
      <c r="BF4040">
        <v>6731455</v>
      </c>
      <c r="BG4040" t="s">
        <v>277</v>
      </c>
    </row>
    <row r="4041" spans="58:59">
      <c r="BF4041">
        <v>6731456</v>
      </c>
      <c r="BG4041" t="s">
        <v>277</v>
      </c>
    </row>
    <row r="4042" spans="58:59">
      <c r="BF4042">
        <v>6731461</v>
      </c>
      <c r="BG4042" t="s">
        <v>277</v>
      </c>
    </row>
    <row r="4043" spans="58:59">
      <c r="BF4043">
        <v>6731462</v>
      </c>
      <c r="BG4043" t="s">
        <v>277</v>
      </c>
    </row>
    <row r="4044" spans="58:59">
      <c r="BF4044">
        <v>6731463</v>
      </c>
      <c r="BG4044" t="s">
        <v>277</v>
      </c>
    </row>
    <row r="4045" spans="58:59">
      <c r="BF4045">
        <v>6731464</v>
      </c>
      <c r="BG4045" t="s">
        <v>277</v>
      </c>
    </row>
    <row r="4046" spans="58:59">
      <c r="BF4046">
        <v>6731465</v>
      </c>
      <c r="BG4046" t="s">
        <v>277</v>
      </c>
    </row>
    <row r="4047" spans="58:59">
      <c r="BF4047">
        <v>6731471</v>
      </c>
      <c r="BG4047" t="s">
        <v>277</v>
      </c>
    </row>
    <row r="4048" spans="58:59">
      <c r="BF4048">
        <v>6731472</v>
      </c>
      <c r="BG4048" t="s">
        <v>277</v>
      </c>
    </row>
    <row r="4049" spans="58:59">
      <c r="BF4049">
        <v>6731473</v>
      </c>
      <c r="BG4049" t="s">
        <v>277</v>
      </c>
    </row>
    <row r="4050" spans="58:59">
      <c r="BF4050">
        <v>6731474</v>
      </c>
      <c r="BG4050" t="s">
        <v>277</v>
      </c>
    </row>
    <row r="4051" spans="58:59">
      <c r="BF4051">
        <v>6731475</v>
      </c>
      <c r="BG4051" t="s">
        <v>277</v>
      </c>
    </row>
    <row r="4052" spans="58:59">
      <c r="BF4052">
        <v>6740051</v>
      </c>
      <c r="BG4052" t="s">
        <v>253</v>
      </c>
    </row>
    <row r="4053" spans="58:59">
      <c r="BF4053">
        <v>6740052</v>
      </c>
      <c r="BG4053" t="s">
        <v>253</v>
      </c>
    </row>
    <row r="4054" spans="58:59">
      <c r="BF4054">
        <v>6740053</v>
      </c>
      <c r="BG4054" t="s">
        <v>253</v>
      </c>
    </row>
    <row r="4055" spans="58:59">
      <c r="BF4055">
        <v>6740054</v>
      </c>
      <c r="BG4055" t="s">
        <v>253</v>
      </c>
    </row>
    <row r="4056" spans="58:59">
      <c r="BF4056">
        <v>6740055</v>
      </c>
      <c r="BG4056" t="s">
        <v>253</v>
      </c>
    </row>
    <row r="4057" spans="58:59">
      <c r="BF4057">
        <v>6740056</v>
      </c>
      <c r="BG4057" t="s">
        <v>253</v>
      </c>
    </row>
    <row r="4058" spans="58:59">
      <c r="BF4058">
        <v>6740057</v>
      </c>
      <c r="BG4058" t="s">
        <v>253</v>
      </c>
    </row>
    <row r="4059" spans="58:59">
      <c r="BF4059">
        <v>6740061</v>
      </c>
      <c r="BG4059" t="s">
        <v>253</v>
      </c>
    </row>
    <row r="4060" spans="58:59">
      <c r="BF4060">
        <v>6740062</v>
      </c>
      <c r="BG4060" t="s">
        <v>253</v>
      </c>
    </row>
    <row r="4061" spans="58:59">
      <c r="BF4061">
        <v>6740063</v>
      </c>
      <c r="BG4061" t="s">
        <v>253</v>
      </c>
    </row>
    <row r="4062" spans="58:59">
      <c r="BF4062">
        <v>6740064</v>
      </c>
      <c r="BG4062" t="s">
        <v>253</v>
      </c>
    </row>
    <row r="4063" spans="58:59">
      <c r="BF4063">
        <v>6740065</v>
      </c>
      <c r="BG4063" t="s">
        <v>253</v>
      </c>
    </row>
    <row r="4064" spans="58:59">
      <c r="BF4064">
        <v>6740066</v>
      </c>
      <c r="BG4064" t="s">
        <v>253</v>
      </c>
    </row>
    <row r="4065" spans="58:59">
      <c r="BF4065">
        <v>6740067</v>
      </c>
      <c r="BG4065" t="s">
        <v>253</v>
      </c>
    </row>
    <row r="4066" spans="58:59">
      <c r="BF4066">
        <v>6740068</v>
      </c>
      <c r="BG4066" t="s">
        <v>253</v>
      </c>
    </row>
    <row r="4067" spans="58:59">
      <c r="BF4067">
        <v>6740069</v>
      </c>
      <c r="BG4067" t="s">
        <v>253</v>
      </c>
    </row>
    <row r="4068" spans="58:59">
      <c r="BF4068">
        <v>6740071</v>
      </c>
      <c r="BG4068" t="s">
        <v>253</v>
      </c>
    </row>
    <row r="4069" spans="58:59">
      <c r="BF4069">
        <v>6740072</v>
      </c>
      <c r="BG4069" t="s">
        <v>253</v>
      </c>
    </row>
    <row r="4070" spans="58:59">
      <c r="BF4070">
        <v>6740073</v>
      </c>
      <c r="BG4070" t="s">
        <v>253</v>
      </c>
    </row>
    <row r="4071" spans="58:59">
      <c r="BF4071">
        <v>6740074</v>
      </c>
      <c r="BG4071" t="s">
        <v>253</v>
      </c>
    </row>
    <row r="4072" spans="58:59">
      <c r="BF4072">
        <v>6740081</v>
      </c>
      <c r="BG4072" t="s">
        <v>253</v>
      </c>
    </row>
    <row r="4073" spans="58:59">
      <c r="BF4073">
        <v>6740082</v>
      </c>
      <c r="BG4073" t="s">
        <v>253</v>
      </c>
    </row>
    <row r="4074" spans="58:59">
      <c r="BF4074">
        <v>6740083</v>
      </c>
      <c r="BG4074" t="s">
        <v>253</v>
      </c>
    </row>
    <row r="4075" spans="58:59">
      <c r="BF4075">
        <v>6740084</v>
      </c>
      <c r="BG4075" t="s">
        <v>253</v>
      </c>
    </row>
    <row r="4076" spans="58:59">
      <c r="BF4076">
        <v>6740091</v>
      </c>
      <c r="BG4076" t="s">
        <v>253</v>
      </c>
    </row>
    <row r="4077" spans="58:59">
      <c r="BF4077">
        <v>6740092</v>
      </c>
      <c r="BG4077" t="s">
        <v>253</v>
      </c>
    </row>
    <row r="4078" spans="58:59">
      <c r="BF4078">
        <v>6740093</v>
      </c>
      <c r="BG4078" t="s">
        <v>253</v>
      </c>
    </row>
    <row r="4079" spans="58:59">
      <c r="BF4079">
        <v>6740094</v>
      </c>
      <c r="BG4079" t="s">
        <v>253</v>
      </c>
    </row>
    <row r="4080" spans="58:59">
      <c r="BF4080">
        <v>6740095</v>
      </c>
      <c r="BG4080" t="s">
        <v>253</v>
      </c>
    </row>
    <row r="4081" spans="58:59">
      <c r="BF4081">
        <v>6750000</v>
      </c>
      <c r="BG4081" t="s">
        <v>260</v>
      </c>
    </row>
    <row r="4082" spans="58:59">
      <c r="BF4082">
        <v>6750000</v>
      </c>
      <c r="BG4082" t="s">
        <v>269</v>
      </c>
    </row>
    <row r="4083" spans="58:59">
      <c r="BF4083">
        <v>6750001</v>
      </c>
      <c r="BG4083" t="s">
        <v>260</v>
      </c>
    </row>
    <row r="4084" spans="58:59">
      <c r="BF4084">
        <v>6750002</v>
      </c>
      <c r="BG4084" t="s">
        <v>260</v>
      </c>
    </row>
    <row r="4085" spans="58:59">
      <c r="BF4085">
        <v>6750003</v>
      </c>
      <c r="BG4085" t="s">
        <v>260</v>
      </c>
    </row>
    <row r="4086" spans="58:59">
      <c r="BF4086">
        <v>6750004</v>
      </c>
      <c r="BG4086" t="s">
        <v>260</v>
      </c>
    </row>
    <row r="4087" spans="58:59">
      <c r="BF4087">
        <v>6750005</v>
      </c>
      <c r="BG4087" t="s">
        <v>260</v>
      </c>
    </row>
    <row r="4088" spans="58:59">
      <c r="BF4088">
        <v>6750006</v>
      </c>
      <c r="BG4088" t="s">
        <v>260</v>
      </c>
    </row>
    <row r="4089" spans="58:59">
      <c r="BF4089">
        <v>6750007</v>
      </c>
      <c r="BG4089" t="s">
        <v>260</v>
      </c>
    </row>
    <row r="4090" spans="58:59">
      <c r="BF4090">
        <v>6750008</v>
      </c>
      <c r="BG4090" t="s">
        <v>260</v>
      </c>
    </row>
    <row r="4091" spans="58:59">
      <c r="BF4091">
        <v>6750009</v>
      </c>
      <c r="BG4091" t="s">
        <v>260</v>
      </c>
    </row>
    <row r="4092" spans="58:59">
      <c r="BF4092">
        <v>6750010</v>
      </c>
      <c r="BG4092" t="s">
        <v>260</v>
      </c>
    </row>
    <row r="4093" spans="58:59">
      <c r="BF4093">
        <v>6750011</v>
      </c>
      <c r="BG4093" t="s">
        <v>260</v>
      </c>
    </row>
    <row r="4094" spans="58:59">
      <c r="BF4094">
        <v>6750012</v>
      </c>
      <c r="BG4094" t="s">
        <v>260</v>
      </c>
    </row>
    <row r="4095" spans="58:59">
      <c r="BF4095">
        <v>6750013</v>
      </c>
      <c r="BG4095" t="s">
        <v>260</v>
      </c>
    </row>
    <row r="4096" spans="58:59">
      <c r="BF4096">
        <v>6750014</v>
      </c>
      <c r="BG4096" t="s">
        <v>260</v>
      </c>
    </row>
    <row r="4097" spans="58:59">
      <c r="BF4097">
        <v>6750015</v>
      </c>
      <c r="BG4097" t="s">
        <v>260</v>
      </c>
    </row>
    <row r="4098" spans="58:59">
      <c r="BF4098">
        <v>6750016</v>
      </c>
      <c r="BG4098" t="s">
        <v>260</v>
      </c>
    </row>
    <row r="4099" spans="58:59">
      <c r="BF4099">
        <v>6750017</v>
      </c>
      <c r="BG4099" t="s">
        <v>260</v>
      </c>
    </row>
    <row r="4100" spans="58:59">
      <c r="BF4100">
        <v>6750018</v>
      </c>
      <c r="BG4100" t="s">
        <v>260</v>
      </c>
    </row>
    <row r="4101" spans="58:59">
      <c r="BF4101">
        <v>6750019</v>
      </c>
      <c r="BG4101" t="s">
        <v>260</v>
      </c>
    </row>
    <row r="4102" spans="58:59">
      <c r="BF4102">
        <v>6750021</v>
      </c>
      <c r="BG4102" t="s">
        <v>260</v>
      </c>
    </row>
    <row r="4103" spans="58:59">
      <c r="BF4103">
        <v>6750022</v>
      </c>
      <c r="BG4103" t="s">
        <v>260</v>
      </c>
    </row>
    <row r="4104" spans="58:59">
      <c r="BF4104">
        <v>6750023</v>
      </c>
      <c r="BG4104" t="s">
        <v>260</v>
      </c>
    </row>
    <row r="4105" spans="58:59">
      <c r="BF4105">
        <v>6750024</v>
      </c>
      <c r="BG4105" t="s">
        <v>260</v>
      </c>
    </row>
    <row r="4106" spans="58:59">
      <c r="BF4106">
        <v>6750025</v>
      </c>
      <c r="BG4106" t="s">
        <v>260</v>
      </c>
    </row>
    <row r="4107" spans="58:59">
      <c r="BF4107">
        <v>6750026</v>
      </c>
      <c r="BG4107" t="s">
        <v>260</v>
      </c>
    </row>
    <row r="4108" spans="58:59">
      <c r="BF4108">
        <v>6750027</v>
      </c>
      <c r="BG4108" t="s">
        <v>260</v>
      </c>
    </row>
    <row r="4109" spans="58:59">
      <c r="BF4109">
        <v>6750031</v>
      </c>
      <c r="BG4109" t="s">
        <v>260</v>
      </c>
    </row>
    <row r="4110" spans="58:59">
      <c r="BF4110">
        <v>6750032</v>
      </c>
      <c r="BG4110" t="s">
        <v>260</v>
      </c>
    </row>
    <row r="4111" spans="58:59">
      <c r="BF4111">
        <v>6750033</v>
      </c>
      <c r="BG4111" t="s">
        <v>260</v>
      </c>
    </row>
    <row r="4112" spans="58:59">
      <c r="BF4112">
        <v>6750034</v>
      </c>
      <c r="BG4112" t="s">
        <v>260</v>
      </c>
    </row>
    <row r="4113" spans="58:59">
      <c r="BF4113">
        <v>6750035</v>
      </c>
      <c r="BG4113" t="s">
        <v>260</v>
      </c>
    </row>
    <row r="4114" spans="58:59">
      <c r="BF4114">
        <v>6750036</v>
      </c>
      <c r="BG4114" t="s">
        <v>260</v>
      </c>
    </row>
    <row r="4115" spans="58:59">
      <c r="BF4115">
        <v>6750037</v>
      </c>
      <c r="BG4115" t="s">
        <v>260</v>
      </c>
    </row>
    <row r="4116" spans="58:59">
      <c r="BF4116">
        <v>6750038</v>
      </c>
      <c r="BG4116" t="s">
        <v>260</v>
      </c>
    </row>
    <row r="4117" spans="58:59">
      <c r="BF4117">
        <v>6750039</v>
      </c>
      <c r="BG4117" t="s">
        <v>260</v>
      </c>
    </row>
    <row r="4118" spans="58:59">
      <c r="BF4118">
        <v>6750041</v>
      </c>
      <c r="BG4118" t="s">
        <v>260</v>
      </c>
    </row>
    <row r="4119" spans="58:59">
      <c r="BF4119">
        <v>6750042</v>
      </c>
      <c r="BG4119" t="s">
        <v>260</v>
      </c>
    </row>
    <row r="4120" spans="58:59">
      <c r="BF4120">
        <v>6750043</v>
      </c>
      <c r="BG4120" t="s">
        <v>260</v>
      </c>
    </row>
    <row r="4121" spans="58:59">
      <c r="BF4121">
        <v>6750044</v>
      </c>
      <c r="BG4121" t="s">
        <v>260</v>
      </c>
    </row>
    <row r="4122" spans="58:59">
      <c r="BF4122">
        <v>6750045</v>
      </c>
      <c r="BG4122" t="s">
        <v>260</v>
      </c>
    </row>
    <row r="4123" spans="58:59">
      <c r="BF4123">
        <v>6750046</v>
      </c>
      <c r="BG4123" t="s">
        <v>260</v>
      </c>
    </row>
    <row r="4124" spans="58:59">
      <c r="BF4124">
        <v>6750047</v>
      </c>
      <c r="BG4124" t="s">
        <v>260</v>
      </c>
    </row>
    <row r="4125" spans="58:59">
      <c r="BF4125">
        <v>6750051</v>
      </c>
      <c r="BG4125" t="s">
        <v>260</v>
      </c>
    </row>
    <row r="4126" spans="58:59">
      <c r="BF4126">
        <v>6750052</v>
      </c>
      <c r="BG4126" t="s">
        <v>260</v>
      </c>
    </row>
    <row r="4127" spans="58:59">
      <c r="BF4127">
        <v>6750053</v>
      </c>
      <c r="BG4127" t="s">
        <v>260</v>
      </c>
    </row>
    <row r="4128" spans="58:59">
      <c r="BF4128">
        <v>6750054</v>
      </c>
      <c r="BG4128" t="s">
        <v>260</v>
      </c>
    </row>
    <row r="4129" spans="58:59">
      <c r="BF4129">
        <v>6750055</v>
      </c>
      <c r="BG4129" t="s">
        <v>260</v>
      </c>
    </row>
    <row r="4130" spans="58:59">
      <c r="BF4130">
        <v>6750056</v>
      </c>
      <c r="BG4130" t="s">
        <v>260</v>
      </c>
    </row>
    <row r="4131" spans="58:59">
      <c r="BF4131">
        <v>6750057</v>
      </c>
      <c r="BG4131" t="s">
        <v>260</v>
      </c>
    </row>
    <row r="4132" spans="58:59">
      <c r="BF4132">
        <v>6750058</v>
      </c>
      <c r="BG4132" t="s">
        <v>260</v>
      </c>
    </row>
    <row r="4133" spans="58:59">
      <c r="BF4133">
        <v>6750061</v>
      </c>
      <c r="BG4133" t="s">
        <v>260</v>
      </c>
    </row>
    <row r="4134" spans="58:59">
      <c r="BF4134">
        <v>6750062</v>
      </c>
      <c r="BG4134" t="s">
        <v>260</v>
      </c>
    </row>
    <row r="4135" spans="58:59">
      <c r="BF4135">
        <v>6750063</v>
      </c>
      <c r="BG4135" t="s">
        <v>260</v>
      </c>
    </row>
    <row r="4136" spans="58:59">
      <c r="BF4136">
        <v>6750064</v>
      </c>
      <c r="BG4136" t="s">
        <v>260</v>
      </c>
    </row>
    <row r="4137" spans="58:59">
      <c r="BF4137">
        <v>6750065</v>
      </c>
      <c r="BG4137" t="s">
        <v>260</v>
      </c>
    </row>
    <row r="4138" spans="58:59">
      <c r="BF4138">
        <v>6750066</v>
      </c>
      <c r="BG4138" t="s">
        <v>260</v>
      </c>
    </row>
    <row r="4139" spans="58:59">
      <c r="BF4139">
        <v>6750067</v>
      </c>
      <c r="BG4139" t="s">
        <v>260</v>
      </c>
    </row>
    <row r="4140" spans="58:59">
      <c r="BF4140">
        <v>6750068</v>
      </c>
      <c r="BG4140" t="s">
        <v>260</v>
      </c>
    </row>
    <row r="4141" spans="58:59">
      <c r="BF4141">
        <v>6750100</v>
      </c>
      <c r="BG4141" t="s">
        <v>282</v>
      </c>
    </row>
    <row r="4142" spans="58:59">
      <c r="BF4142">
        <v>6750101</v>
      </c>
      <c r="BG4142" t="s">
        <v>260</v>
      </c>
    </row>
    <row r="4143" spans="58:59">
      <c r="BF4143">
        <v>6750102</v>
      </c>
      <c r="BG4143" t="s">
        <v>260</v>
      </c>
    </row>
    <row r="4144" spans="58:59">
      <c r="BF4144">
        <v>6750103</v>
      </c>
      <c r="BG4144" t="s">
        <v>260</v>
      </c>
    </row>
    <row r="4145" spans="58:59">
      <c r="BF4145">
        <v>6750104</v>
      </c>
      <c r="BG4145" t="s">
        <v>260</v>
      </c>
    </row>
    <row r="4146" spans="58:59">
      <c r="BF4146">
        <v>6750105</v>
      </c>
      <c r="BG4146" t="s">
        <v>260</v>
      </c>
    </row>
    <row r="4147" spans="58:59">
      <c r="BF4147">
        <v>6750111</v>
      </c>
      <c r="BG4147" t="s">
        <v>260</v>
      </c>
    </row>
    <row r="4148" spans="58:59">
      <c r="BF4148">
        <v>6750112</v>
      </c>
      <c r="BG4148" t="s">
        <v>260</v>
      </c>
    </row>
    <row r="4149" spans="58:59">
      <c r="BF4149">
        <v>6750113</v>
      </c>
      <c r="BG4149" t="s">
        <v>260</v>
      </c>
    </row>
    <row r="4150" spans="58:59">
      <c r="BF4150">
        <v>6750114</v>
      </c>
      <c r="BG4150" t="s">
        <v>260</v>
      </c>
    </row>
    <row r="4151" spans="58:59">
      <c r="BF4151">
        <v>6750115</v>
      </c>
      <c r="BG4151" t="s">
        <v>260</v>
      </c>
    </row>
    <row r="4152" spans="58:59">
      <c r="BF4152">
        <v>6750116</v>
      </c>
      <c r="BG4152" t="s">
        <v>260</v>
      </c>
    </row>
    <row r="4153" spans="58:59">
      <c r="BF4153">
        <v>6750117</v>
      </c>
      <c r="BG4153" t="s">
        <v>260</v>
      </c>
    </row>
    <row r="4154" spans="58:59">
      <c r="BF4154">
        <v>6750121</v>
      </c>
      <c r="BG4154" t="s">
        <v>260</v>
      </c>
    </row>
    <row r="4155" spans="58:59">
      <c r="BF4155">
        <v>6750122</v>
      </c>
      <c r="BG4155" t="s">
        <v>260</v>
      </c>
    </row>
    <row r="4156" spans="58:59">
      <c r="BF4156">
        <v>6750123</v>
      </c>
      <c r="BG4156" t="s">
        <v>260</v>
      </c>
    </row>
    <row r="4157" spans="58:59">
      <c r="BF4157">
        <v>6750124</v>
      </c>
      <c r="BG4157" t="s">
        <v>260</v>
      </c>
    </row>
    <row r="4158" spans="58:59">
      <c r="BF4158">
        <v>6750125</v>
      </c>
      <c r="BG4158" t="s">
        <v>260</v>
      </c>
    </row>
    <row r="4159" spans="58:59">
      <c r="BF4159">
        <v>6750126</v>
      </c>
      <c r="BG4159" t="s">
        <v>260</v>
      </c>
    </row>
    <row r="4160" spans="58:59">
      <c r="BF4160">
        <v>6750127</v>
      </c>
      <c r="BG4160" t="s">
        <v>260</v>
      </c>
    </row>
    <row r="4161" spans="58:59">
      <c r="BF4161">
        <v>6750128</v>
      </c>
      <c r="BG4161" t="s">
        <v>260</v>
      </c>
    </row>
    <row r="4162" spans="58:59">
      <c r="BF4162">
        <v>6750131</v>
      </c>
      <c r="BG4162" t="s">
        <v>260</v>
      </c>
    </row>
    <row r="4163" spans="58:59">
      <c r="BF4163">
        <v>6750132</v>
      </c>
      <c r="BG4163" t="s">
        <v>260</v>
      </c>
    </row>
    <row r="4164" spans="58:59">
      <c r="BF4164">
        <v>6750133</v>
      </c>
      <c r="BG4164" t="s">
        <v>260</v>
      </c>
    </row>
    <row r="4165" spans="58:59">
      <c r="BF4165">
        <v>6750134</v>
      </c>
      <c r="BG4165" t="s">
        <v>260</v>
      </c>
    </row>
    <row r="4166" spans="58:59">
      <c r="BF4166">
        <v>6750135</v>
      </c>
      <c r="BG4166" t="s">
        <v>260</v>
      </c>
    </row>
    <row r="4167" spans="58:59">
      <c r="BF4167">
        <v>6750136</v>
      </c>
      <c r="BG4167" t="s">
        <v>260</v>
      </c>
    </row>
    <row r="4168" spans="58:59">
      <c r="BF4168">
        <v>6750137</v>
      </c>
      <c r="BG4168" t="s">
        <v>260</v>
      </c>
    </row>
    <row r="4169" spans="58:59">
      <c r="BF4169">
        <v>6750141</v>
      </c>
      <c r="BG4169" t="s">
        <v>282</v>
      </c>
    </row>
    <row r="4170" spans="58:59">
      <c r="BF4170">
        <v>6750142</v>
      </c>
      <c r="BG4170" t="s">
        <v>282</v>
      </c>
    </row>
    <row r="4171" spans="58:59">
      <c r="BF4171">
        <v>6750143</v>
      </c>
      <c r="BG4171" t="s">
        <v>282</v>
      </c>
    </row>
    <row r="4172" spans="58:59">
      <c r="BF4172">
        <v>6750144</v>
      </c>
      <c r="BG4172" t="s">
        <v>282</v>
      </c>
    </row>
    <row r="4173" spans="58:59">
      <c r="BF4173">
        <v>6750145</v>
      </c>
      <c r="BG4173" t="s">
        <v>282</v>
      </c>
    </row>
    <row r="4174" spans="58:59">
      <c r="BF4174">
        <v>6750146</v>
      </c>
      <c r="BG4174" t="s">
        <v>282</v>
      </c>
    </row>
    <row r="4175" spans="58:59">
      <c r="BF4175">
        <v>6750147</v>
      </c>
      <c r="BG4175" t="s">
        <v>282</v>
      </c>
    </row>
    <row r="4176" spans="58:59">
      <c r="BF4176">
        <v>6750148</v>
      </c>
      <c r="BG4176" t="s">
        <v>282</v>
      </c>
    </row>
    <row r="4177" spans="58:59">
      <c r="BF4177">
        <v>6750150</v>
      </c>
      <c r="BG4177" t="s">
        <v>282</v>
      </c>
    </row>
    <row r="4178" spans="58:59">
      <c r="BF4178">
        <v>6750151</v>
      </c>
      <c r="BG4178" t="s">
        <v>282</v>
      </c>
    </row>
    <row r="4179" spans="58:59">
      <c r="BF4179">
        <v>6750154</v>
      </c>
      <c r="BG4179" t="s">
        <v>282</v>
      </c>
    </row>
    <row r="4180" spans="58:59">
      <c r="BF4180">
        <v>6750155</v>
      </c>
      <c r="BG4180" t="s">
        <v>282</v>
      </c>
    </row>
    <row r="4181" spans="58:59">
      <c r="BF4181">
        <v>6750156</v>
      </c>
      <c r="BG4181" t="s">
        <v>282</v>
      </c>
    </row>
    <row r="4182" spans="58:59">
      <c r="BF4182">
        <v>6750157</v>
      </c>
      <c r="BG4182" t="s">
        <v>282</v>
      </c>
    </row>
    <row r="4183" spans="58:59">
      <c r="BF4183">
        <v>6750158</v>
      </c>
      <c r="BG4183" t="s">
        <v>282</v>
      </c>
    </row>
    <row r="4184" spans="58:59">
      <c r="BF4184">
        <v>6750159</v>
      </c>
      <c r="BG4184" t="s">
        <v>282</v>
      </c>
    </row>
    <row r="4185" spans="58:59">
      <c r="BF4185">
        <v>6750160</v>
      </c>
      <c r="BG4185" t="s">
        <v>282</v>
      </c>
    </row>
    <row r="4186" spans="58:59">
      <c r="BF4186">
        <v>6750162</v>
      </c>
      <c r="BG4186" t="s">
        <v>282</v>
      </c>
    </row>
    <row r="4187" spans="58:59">
      <c r="BF4187">
        <v>6750163</v>
      </c>
      <c r="BG4187" t="s">
        <v>282</v>
      </c>
    </row>
    <row r="4188" spans="58:59">
      <c r="BF4188">
        <v>6750164</v>
      </c>
      <c r="BG4188" t="s">
        <v>282</v>
      </c>
    </row>
    <row r="4189" spans="58:59">
      <c r="BF4189">
        <v>6750301</v>
      </c>
      <c r="BG4189" t="s">
        <v>260</v>
      </c>
    </row>
    <row r="4190" spans="58:59">
      <c r="BF4190">
        <v>6750302</v>
      </c>
      <c r="BG4190" t="s">
        <v>260</v>
      </c>
    </row>
    <row r="4191" spans="58:59">
      <c r="BF4191">
        <v>6750303</v>
      </c>
      <c r="BG4191" t="s">
        <v>260</v>
      </c>
    </row>
    <row r="4192" spans="58:59">
      <c r="BF4192">
        <v>6750304</v>
      </c>
      <c r="BG4192" t="s">
        <v>260</v>
      </c>
    </row>
    <row r="4193" spans="58:59">
      <c r="BF4193">
        <v>6750305</v>
      </c>
      <c r="BG4193" t="s">
        <v>260</v>
      </c>
    </row>
    <row r="4194" spans="58:59">
      <c r="BF4194">
        <v>6750306</v>
      </c>
      <c r="BG4194" t="s">
        <v>260</v>
      </c>
    </row>
    <row r="4195" spans="58:59">
      <c r="BF4195">
        <v>6750311</v>
      </c>
      <c r="BG4195" t="s">
        <v>260</v>
      </c>
    </row>
    <row r="4196" spans="58:59">
      <c r="BF4196">
        <v>6750312</v>
      </c>
      <c r="BG4196" t="s">
        <v>260</v>
      </c>
    </row>
    <row r="4197" spans="58:59">
      <c r="BF4197">
        <v>6750313</v>
      </c>
      <c r="BG4197" t="s">
        <v>260</v>
      </c>
    </row>
    <row r="4198" spans="58:59">
      <c r="BF4198">
        <v>6750314</v>
      </c>
      <c r="BG4198" t="s">
        <v>260</v>
      </c>
    </row>
    <row r="4199" spans="58:59">
      <c r="BF4199">
        <v>6750321</v>
      </c>
      <c r="BG4199" t="s">
        <v>260</v>
      </c>
    </row>
    <row r="4200" spans="58:59">
      <c r="BF4200">
        <v>6750331</v>
      </c>
      <c r="BG4200" t="s">
        <v>260</v>
      </c>
    </row>
    <row r="4201" spans="58:59">
      <c r="BF4201">
        <v>6750332</v>
      </c>
      <c r="BG4201" t="s">
        <v>260</v>
      </c>
    </row>
    <row r="4202" spans="58:59">
      <c r="BF4202">
        <v>6750333</v>
      </c>
      <c r="BG4202" t="s">
        <v>260</v>
      </c>
    </row>
    <row r="4203" spans="58:59">
      <c r="BF4203">
        <v>6750334</v>
      </c>
      <c r="BG4203" t="s">
        <v>260</v>
      </c>
    </row>
    <row r="4204" spans="58:59">
      <c r="BF4204">
        <v>6750335</v>
      </c>
      <c r="BG4204" t="s">
        <v>260</v>
      </c>
    </row>
    <row r="4205" spans="58:59">
      <c r="BF4205">
        <v>6750336</v>
      </c>
      <c r="BG4205" t="s">
        <v>260</v>
      </c>
    </row>
    <row r="4206" spans="58:59">
      <c r="BF4206">
        <v>6750341</v>
      </c>
      <c r="BG4206" t="s">
        <v>260</v>
      </c>
    </row>
    <row r="4207" spans="58:59">
      <c r="BF4207">
        <v>6750342</v>
      </c>
      <c r="BG4207" t="s">
        <v>260</v>
      </c>
    </row>
    <row r="4208" spans="58:59">
      <c r="BF4208">
        <v>6750343</v>
      </c>
      <c r="BG4208" t="s">
        <v>260</v>
      </c>
    </row>
    <row r="4209" spans="58:59">
      <c r="BF4209">
        <v>6750344</v>
      </c>
      <c r="BG4209" t="s">
        <v>260</v>
      </c>
    </row>
    <row r="4210" spans="58:59">
      <c r="BF4210">
        <v>6750345</v>
      </c>
      <c r="BG4210" t="s">
        <v>260</v>
      </c>
    </row>
    <row r="4211" spans="58:59">
      <c r="BF4211">
        <v>6750346</v>
      </c>
      <c r="BG4211" t="s">
        <v>260</v>
      </c>
    </row>
    <row r="4212" spans="58:59">
      <c r="BF4212">
        <v>6750347</v>
      </c>
      <c r="BG4212" t="s">
        <v>260</v>
      </c>
    </row>
    <row r="4213" spans="58:59">
      <c r="BF4213">
        <v>6751100</v>
      </c>
      <c r="BG4213" t="s">
        <v>281</v>
      </c>
    </row>
    <row r="4214" spans="58:59">
      <c r="BF4214">
        <v>6751101</v>
      </c>
      <c r="BG4214" t="s">
        <v>281</v>
      </c>
    </row>
    <row r="4215" spans="58:59">
      <c r="BF4215">
        <v>6751102</v>
      </c>
      <c r="BG4215" t="s">
        <v>281</v>
      </c>
    </row>
    <row r="4216" spans="58:59">
      <c r="BF4216">
        <v>6751103</v>
      </c>
      <c r="BG4216" t="s">
        <v>281</v>
      </c>
    </row>
    <row r="4217" spans="58:59">
      <c r="BF4217">
        <v>6751104</v>
      </c>
      <c r="BG4217" t="s">
        <v>281</v>
      </c>
    </row>
    <row r="4218" spans="58:59">
      <c r="BF4218">
        <v>6751105</v>
      </c>
      <c r="BG4218" t="s">
        <v>281</v>
      </c>
    </row>
    <row r="4219" spans="58:59">
      <c r="BF4219">
        <v>6751111</v>
      </c>
      <c r="BG4219" t="s">
        <v>281</v>
      </c>
    </row>
    <row r="4220" spans="58:59">
      <c r="BF4220">
        <v>6751112</v>
      </c>
      <c r="BG4220" t="s">
        <v>281</v>
      </c>
    </row>
    <row r="4221" spans="58:59">
      <c r="BF4221">
        <v>6751113</v>
      </c>
      <c r="BG4221" t="s">
        <v>281</v>
      </c>
    </row>
    <row r="4222" spans="58:59">
      <c r="BF4222">
        <v>6751114</v>
      </c>
      <c r="BG4222" t="s">
        <v>281</v>
      </c>
    </row>
    <row r="4223" spans="58:59">
      <c r="BF4223">
        <v>6751115</v>
      </c>
      <c r="BG4223" t="s">
        <v>281</v>
      </c>
    </row>
    <row r="4224" spans="58:59">
      <c r="BF4224">
        <v>6751116</v>
      </c>
      <c r="BG4224" t="s">
        <v>281</v>
      </c>
    </row>
    <row r="4225" spans="58:59">
      <c r="BF4225">
        <v>6751121</v>
      </c>
      <c r="BG4225" t="s">
        <v>281</v>
      </c>
    </row>
    <row r="4226" spans="58:59">
      <c r="BF4226">
        <v>6751122</v>
      </c>
      <c r="BG4226" t="s">
        <v>281</v>
      </c>
    </row>
    <row r="4227" spans="58:59">
      <c r="BF4227">
        <v>6751123</v>
      </c>
      <c r="BG4227" t="s">
        <v>281</v>
      </c>
    </row>
    <row r="4228" spans="58:59">
      <c r="BF4228">
        <v>6751124</v>
      </c>
      <c r="BG4228" t="s">
        <v>281</v>
      </c>
    </row>
    <row r="4229" spans="58:59">
      <c r="BF4229">
        <v>6751125</v>
      </c>
      <c r="BG4229" t="s">
        <v>281</v>
      </c>
    </row>
    <row r="4230" spans="58:59">
      <c r="BF4230">
        <v>6751126</v>
      </c>
      <c r="BG4230" t="s">
        <v>281</v>
      </c>
    </row>
    <row r="4231" spans="58:59">
      <c r="BF4231">
        <v>6751127</v>
      </c>
      <c r="BG4231" t="s">
        <v>281</v>
      </c>
    </row>
    <row r="4232" spans="58:59">
      <c r="BF4232">
        <v>6751201</v>
      </c>
      <c r="BG4232" t="s">
        <v>260</v>
      </c>
    </row>
    <row r="4233" spans="58:59">
      <c r="BF4233">
        <v>6751202</v>
      </c>
      <c r="BG4233" t="s">
        <v>260</v>
      </c>
    </row>
    <row r="4234" spans="58:59">
      <c r="BF4234">
        <v>6751203</v>
      </c>
      <c r="BG4234" t="s">
        <v>260</v>
      </c>
    </row>
    <row r="4235" spans="58:59">
      <c r="BF4235">
        <v>6751204</v>
      </c>
      <c r="BG4235" t="s">
        <v>260</v>
      </c>
    </row>
    <row r="4236" spans="58:59">
      <c r="BF4236">
        <v>6751205</v>
      </c>
      <c r="BG4236" t="s">
        <v>260</v>
      </c>
    </row>
    <row r="4237" spans="58:59">
      <c r="BF4237">
        <v>6751206</v>
      </c>
      <c r="BG4237" t="s">
        <v>260</v>
      </c>
    </row>
    <row r="4238" spans="58:59">
      <c r="BF4238">
        <v>6751211</v>
      </c>
      <c r="BG4238" t="s">
        <v>260</v>
      </c>
    </row>
    <row r="4239" spans="58:59">
      <c r="BF4239">
        <v>6751212</v>
      </c>
      <c r="BG4239" t="s">
        <v>260</v>
      </c>
    </row>
    <row r="4240" spans="58:59">
      <c r="BF4240">
        <v>6751213</v>
      </c>
      <c r="BG4240" t="s">
        <v>260</v>
      </c>
    </row>
    <row r="4241" spans="58:59">
      <c r="BF4241">
        <v>6751214</v>
      </c>
      <c r="BG4241" t="s">
        <v>260</v>
      </c>
    </row>
    <row r="4242" spans="58:59">
      <c r="BF4242">
        <v>6751215</v>
      </c>
      <c r="BG4242" t="s">
        <v>260</v>
      </c>
    </row>
    <row r="4243" spans="58:59">
      <c r="BF4243">
        <v>6751216</v>
      </c>
      <c r="BG4243" t="s">
        <v>260</v>
      </c>
    </row>
    <row r="4244" spans="58:59">
      <c r="BF4244">
        <v>6751217</v>
      </c>
      <c r="BG4244" t="s">
        <v>260</v>
      </c>
    </row>
    <row r="4245" spans="58:59">
      <c r="BF4245">
        <v>6751218</v>
      </c>
      <c r="BG4245" t="s">
        <v>260</v>
      </c>
    </row>
    <row r="4246" spans="58:59">
      <c r="BF4246">
        <v>6751221</v>
      </c>
      <c r="BG4246" t="s">
        <v>260</v>
      </c>
    </row>
    <row r="4247" spans="58:59">
      <c r="BF4247">
        <v>6751222</v>
      </c>
      <c r="BG4247" t="s">
        <v>260</v>
      </c>
    </row>
    <row r="4248" spans="58:59">
      <c r="BF4248">
        <v>6751223</v>
      </c>
      <c r="BG4248" t="s">
        <v>260</v>
      </c>
    </row>
    <row r="4249" spans="58:59">
      <c r="BF4249">
        <v>6751224</v>
      </c>
      <c r="BG4249" t="s">
        <v>260</v>
      </c>
    </row>
    <row r="4250" spans="58:59">
      <c r="BF4250">
        <v>6751225</v>
      </c>
      <c r="BG4250" t="s">
        <v>260</v>
      </c>
    </row>
    <row r="4251" spans="58:59">
      <c r="BF4251">
        <v>6751226</v>
      </c>
      <c r="BG4251" t="s">
        <v>260</v>
      </c>
    </row>
    <row r="4252" spans="58:59">
      <c r="BF4252">
        <v>6751231</v>
      </c>
      <c r="BG4252" t="s">
        <v>260</v>
      </c>
    </row>
    <row r="4253" spans="58:59">
      <c r="BF4253">
        <v>6751232</v>
      </c>
      <c r="BG4253" t="s">
        <v>260</v>
      </c>
    </row>
    <row r="4254" spans="58:59">
      <c r="BF4254">
        <v>6751233</v>
      </c>
      <c r="BG4254" t="s">
        <v>260</v>
      </c>
    </row>
    <row r="4255" spans="58:59">
      <c r="BF4255">
        <v>6751234</v>
      </c>
      <c r="BG4255" t="s">
        <v>260</v>
      </c>
    </row>
    <row r="4256" spans="58:59">
      <c r="BF4256">
        <v>6751235</v>
      </c>
      <c r="BG4256" t="s">
        <v>260</v>
      </c>
    </row>
    <row r="4257" spans="58:59">
      <c r="BF4257">
        <v>6751236</v>
      </c>
      <c r="BG4257" t="s">
        <v>260</v>
      </c>
    </row>
    <row r="4258" spans="58:59">
      <c r="BF4258">
        <v>6751300</v>
      </c>
      <c r="BG4258" t="s">
        <v>267</v>
      </c>
    </row>
    <row r="4259" spans="58:59">
      <c r="BF4259">
        <v>6751301</v>
      </c>
      <c r="BG4259" t="s">
        <v>267</v>
      </c>
    </row>
    <row r="4260" spans="58:59">
      <c r="BF4260">
        <v>6751302</v>
      </c>
      <c r="BG4260" t="s">
        <v>267</v>
      </c>
    </row>
    <row r="4261" spans="58:59">
      <c r="BF4261">
        <v>6751303</v>
      </c>
      <c r="BG4261" t="s">
        <v>267</v>
      </c>
    </row>
    <row r="4262" spans="58:59">
      <c r="BF4262">
        <v>6751304</v>
      </c>
      <c r="BG4262" t="s">
        <v>267</v>
      </c>
    </row>
    <row r="4263" spans="58:59">
      <c r="BF4263">
        <v>6751305</v>
      </c>
      <c r="BG4263" t="s">
        <v>267</v>
      </c>
    </row>
    <row r="4264" spans="58:59">
      <c r="BF4264">
        <v>6751306</v>
      </c>
      <c r="BG4264" t="s">
        <v>267</v>
      </c>
    </row>
    <row r="4265" spans="58:59">
      <c r="BF4265">
        <v>6751307</v>
      </c>
      <c r="BG4265" t="s">
        <v>267</v>
      </c>
    </row>
    <row r="4266" spans="58:59">
      <c r="BF4266">
        <v>6751308</v>
      </c>
      <c r="BG4266" t="s">
        <v>267</v>
      </c>
    </row>
    <row r="4267" spans="58:59">
      <c r="BF4267">
        <v>6751309</v>
      </c>
      <c r="BG4267" t="s">
        <v>267</v>
      </c>
    </row>
    <row r="4268" spans="58:59">
      <c r="BF4268">
        <v>6751311</v>
      </c>
      <c r="BG4268" t="s">
        <v>267</v>
      </c>
    </row>
    <row r="4269" spans="58:59">
      <c r="BF4269">
        <v>6751312</v>
      </c>
      <c r="BG4269" t="s">
        <v>267</v>
      </c>
    </row>
    <row r="4270" spans="58:59">
      <c r="BF4270">
        <v>6751313</v>
      </c>
      <c r="BG4270" t="s">
        <v>267</v>
      </c>
    </row>
    <row r="4271" spans="58:59">
      <c r="BF4271">
        <v>6751314</v>
      </c>
      <c r="BG4271" t="s">
        <v>267</v>
      </c>
    </row>
    <row r="4272" spans="58:59">
      <c r="BF4272">
        <v>6751315</v>
      </c>
      <c r="BG4272" t="s">
        <v>267</v>
      </c>
    </row>
    <row r="4273" spans="58:59">
      <c r="BF4273">
        <v>6751316</v>
      </c>
      <c r="BG4273" t="s">
        <v>267</v>
      </c>
    </row>
    <row r="4274" spans="58:59">
      <c r="BF4274">
        <v>6751317</v>
      </c>
      <c r="BG4274" t="s">
        <v>267</v>
      </c>
    </row>
    <row r="4275" spans="58:59">
      <c r="BF4275">
        <v>6751318</v>
      </c>
      <c r="BG4275" t="s">
        <v>267</v>
      </c>
    </row>
    <row r="4276" spans="58:59">
      <c r="BF4276">
        <v>6751321</v>
      </c>
      <c r="BG4276" t="s">
        <v>267</v>
      </c>
    </row>
    <row r="4277" spans="58:59">
      <c r="BF4277">
        <v>6751322</v>
      </c>
      <c r="BG4277" t="s">
        <v>267</v>
      </c>
    </row>
    <row r="4278" spans="58:59">
      <c r="BF4278">
        <v>6751323</v>
      </c>
      <c r="BG4278" t="s">
        <v>267</v>
      </c>
    </row>
    <row r="4279" spans="58:59">
      <c r="BF4279">
        <v>6751324</v>
      </c>
      <c r="BG4279" t="s">
        <v>267</v>
      </c>
    </row>
    <row r="4280" spans="58:59">
      <c r="BF4280">
        <v>6751325</v>
      </c>
      <c r="BG4280" t="s">
        <v>267</v>
      </c>
    </row>
    <row r="4281" spans="58:59">
      <c r="BF4281">
        <v>6751326</v>
      </c>
      <c r="BG4281" t="s">
        <v>267</v>
      </c>
    </row>
    <row r="4282" spans="58:59">
      <c r="BF4282">
        <v>6751327</v>
      </c>
      <c r="BG4282" t="s">
        <v>267</v>
      </c>
    </row>
    <row r="4283" spans="58:59">
      <c r="BF4283">
        <v>6751328</v>
      </c>
      <c r="BG4283" t="s">
        <v>267</v>
      </c>
    </row>
    <row r="4284" spans="58:59">
      <c r="BF4284">
        <v>6751331</v>
      </c>
      <c r="BG4284" t="s">
        <v>267</v>
      </c>
    </row>
    <row r="4285" spans="58:59">
      <c r="BF4285">
        <v>6751332</v>
      </c>
      <c r="BG4285" t="s">
        <v>267</v>
      </c>
    </row>
    <row r="4286" spans="58:59">
      <c r="BF4286">
        <v>6751333</v>
      </c>
      <c r="BG4286" t="s">
        <v>267</v>
      </c>
    </row>
    <row r="4287" spans="58:59">
      <c r="BF4287">
        <v>6751334</v>
      </c>
      <c r="BG4287" t="s">
        <v>267</v>
      </c>
    </row>
    <row r="4288" spans="58:59">
      <c r="BF4288">
        <v>6751335</v>
      </c>
      <c r="BG4288" t="s">
        <v>267</v>
      </c>
    </row>
    <row r="4289" spans="58:59">
      <c r="BF4289">
        <v>6751336</v>
      </c>
      <c r="BG4289" t="s">
        <v>267</v>
      </c>
    </row>
    <row r="4290" spans="58:59">
      <c r="BF4290">
        <v>6751337</v>
      </c>
      <c r="BG4290" t="s">
        <v>267</v>
      </c>
    </row>
    <row r="4291" spans="58:59">
      <c r="BF4291">
        <v>6751338</v>
      </c>
      <c r="BG4291" t="s">
        <v>267</v>
      </c>
    </row>
    <row r="4292" spans="58:59">
      <c r="BF4292">
        <v>6751341</v>
      </c>
      <c r="BG4292" t="s">
        <v>267</v>
      </c>
    </row>
    <row r="4293" spans="58:59">
      <c r="BF4293">
        <v>6751342</v>
      </c>
      <c r="BG4293" t="s">
        <v>267</v>
      </c>
    </row>
    <row r="4294" spans="58:59">
      <c r="BF4294">
        <v>6751343</v>
      </c>
      <c r="BG4294" t="s">
        <v>267</v>
      </c>
    </row>
    <row r="4295" spans="58:59">
      <c r="BF4295">
        <v>6751344</v>
      </c>
      <c r="BG4295" t="s">
        <v>267</v>
      </c>
    </row>
    <row r="4296" spans="58:59">
      <c r="BF4296">
        <v>6751345</v>
      </c>
      <c r="BG4296" t="s">
        <v>267</v>
      </c>
    </row>
    <row r="4297" spans="58:59">
      <c r="BF4297">
        <v>6751346</v>
      </c>
      <c r="BG4297" t="s">
        <v>267</v>
      </c>
    </row>
    <row r="4298" spans="58:59">
      <c r="BF4298">
        <v>6751350</v>
      </c>
      <c r="BG4298" t="s">
        <v>267</v>
      </c>
    </row>
    <row r="4299" spans="58:59">
      <c r="BF4299">
        <v>6751351</v>
      </c>
      <c r="BG4299" t="s">
        <v>267</v>
      </c>
    </row>
    <row r="4300" spans="58:59">
      <c r="BF4300">
        <v>6751352</v>
      </c>
      <c r="BG4300" t="s">
        <v>267</v>
      </c>
    </row>
    <row r="4301" spans="58:59">
      <c r="BF4301">
        <v>6751352</v>
      </c>
      <c r="BG4301" t="s">
        <v>267</v>
      </c>
    </row>
    <row r="4302" spans="58:59">
      <c r="BF4302">
        <v>6751352</v>
      </c>
      <c r="BG4302" t="s">
        <v>267</v>
      </c>
    </row>
    <row r="4303" spans="58:59">
      <c r="BF4303">
        <v>6751353</v>
      </c>
      <c r="BG4303" t="s">
        <v>267</v>
      </c>
    </row>
    <row r="4304" spans="58:59">
      <c r="BF4304">
        <v>6751354</v>
      </c>
      <c r="BG4304" t="s">
        <v>267</v>
      </c>
    </row>
    <row r="4305" spans="58:59">
      <c r="BF4305">
        <v>6751355</v>
      </c>
      <c r="BG4305" t="s">
        <v>267</v>
      </c>
    </row>
    <row r="4306" spans="58:59">
      <c r="BF4306">
        <v>6751356</v>
      </c>
      <c r="BG4306" t="s">
        <v>267</v>
      </c>
    </row>
    <row r="4307" spans="58:59">
      <c r="BF4307">
        <v>6751357</v>
      </c>
      <c r="BG4307" t="s">
        <v>267</v>
      </c>
    </row>
    <row r="4308" spans="58:59">
      <c r="BF4308">
        <v>6751358</v>
      </c>
      <c r="BG4308" t="s">
        <v>267</v>
      </c>
    </row>
    <row r="4309" spans="58:59">
      <c r="BF4309">
        <v>6751359</v>
      </c>
      <c r="BG4309" t="s">
        <v>267</v>
      </c>
    </row>
    <row r="4310" spans="58:59">
      <c r="BF4310">
        <v>6751360</v>
      </c>
      <c r="BG4310" t="s">
        <v>267</v>
      </c>
    </row>
    <row r="4311" spans="58:59">
      <c r="BF4311">
        <v>6751361</v>
      </c>
      <c r="BG4311" t="s">
        <v>267</v>
      </c>
    </row>
    <row r="4312" spans="58:59">
      <c r="BF4312">
        <v>6751362</v>
      </c>
      <c r="BG4312" t="s">
        <v>267</v>
      </c>
    </row>
    <row r="4313" spans="58:59">
      <c r="BF4313">
        <v>6751362</v>
      </c>
      <c r="BG4313" t="s">
        <v>267</v>
      </c>
    </row>
    <row r="4314" spans="58:59">
      <c r="BF4314">
        <v>6751363</v>
      </c>
      <c r="BG4314" t="s">
        <v>267</v>
      </c>
    </row>
    <row r="4315" spans="58:59">
      <c r="BF4315">
        <v>6751364</v>
      </c>
      <c r="BG4315" t="s">
        <v>267</v>
      </c>
    </row>
    <row r="4316" spans="58:59">
      <c r="BF4316">
        <v>6751365</v>
      </c>
      <c r="BG4316" t="s">
        <v>267</v>
      </c>
    </row>
    <row r="4317" spans="58:59">
      <c r="BF4317">
        <v>6751366</v>
      </c>
      <c r="BG4317" t="s">
        <v>267</v>
      </c>
    </row>
    <row r="4318" spans="58:59">
      <c r="BF4318">
        <v>6751367</v>
      </c>
      <c r="BG4318" t="s">
        <v>267</v>
      </c>
    </row>
    <row r="4319" spans="58:59">
      <c r="BF4319">
        <v>6751368</v>
      </c>
      <c r="BG4319" t="s">
        <v>267</v>
      </c>
    </row>
    <row r="4320" spans="58:59">
      <c r="BF4320">
        <v>6751369</v>
      </c>
      <c r="BG4320" t="s">
        <v>267</v>
      </c>
    </row>
    <row r="4321" spans="58:59">
      <c r="BF4321">
        <v>6751371</v>
      </c>
      <c r="BG4321" t="s">
        <v>267</v>
      </c>
    </row>
    <row r="4322" spans="58:59">
      <c r="BF4322">
        <v>6751372</v>
      </c>
      <c r="BG4322" t="s">
        <v>267</v>
      </c>
    </row>
    <row r="4323" spans="58:59">
      <c r="BF4323">
        <v>6751373</v>
      </c>
      <c r="BG4323" t="s">
        <v>267</v>
      </c>
    </row>
    <row r="4324" spans="58:59">
      <c r="BF4324">
        <v>6751374</v>
      </c>
      <c r="BG4324" t="s">
        <v>267</v>
      </c>
    </row>
    <row r="4325" spans="58:59">
      <c r="BF4325">
        <v>6751375</v>
      </c>
      <c r="BG4325" t="s">
        <v>267</v>
      </c>
    </row>
    <row r="4326" spans="58:59">
      <c r="BF4326">
        <v>6751376</v>
      </c>
      <c r="BG4326" t="s">
        <v>267</v>
      </c>
    </row>
    <row r="4327" spans="58:59">
      <c r="BF4327">
        <v>6751377</v>
      </c>
      <c r="BG4327" t="s">
        <v>267</v>
      </c>
    </row>
    <row r="4328" spans="58:59">
      <c r="BF4328">
        <v>6751378</v>
      </c>
      <c r="BG4328" t="s">
        <v>267</v>
      </c>
    </row>
    <row r="4329" spans="58:59">
      <c r="BF4329">
        <v>6751378</v>
      </c>
      <c r="BG4329" t="s">
        <v>267</v>
      </c>
    </row>
    <row r="4330" spans="58:59">
      <c r="BF4330">
        <v>6751379</v>
      </c>
      <c r="BG4330" t="s">
        <v>267</v>
      </c>
    </row>
    <row r="4331" spans="58:59">
      <c r="BF4331">
        <v>6752101</v>
      </c>
      <c r="BG4331" t="s">
        <v>269</v>
      </c>
    </row>
    <row r="4332" spans="58:59">
      <c r="BF4332">
        <v>6752102</v>
      </c>
      <c r="BG4332" t="s">
        <v>269</v>
      </c>
    </row>
    <row r="4333" spans="58:59">
      <c r="BF4333">
        <v>6752103</v>
      </c>
      <c r="BG4333" t="s">
        <v>269</v>
      </c>
    </row>
    <row r="4334" spans="58:59">
      <c r="BF4334">
        <v>6752104</v>
      </c>
      <c r="BG4334" t="s">
        <v>269</v>
      </c>
    </row>
    <row r="4335" spans="58:59">
      <c r="BF4335">
        <v>6752105</v>
      </c>
      <c r="BG4335" t="s">
        <v>269</v>
      </c>
    </row>
    <row r="4336" spans="58:59">
      <c r="BF4336">
        <v>6752111</v>
      </c>
      <c r="BG4336" t="s">
        <v>269</v>
      </c>
    </row>
    <row r="4337" spans="58:59">
      <c r="BF4337">
        <v>6752112</v>
      </c>
      <c r="BG4337" t="s">
        <v>269</v>
      </c>
    </row>
    <row r="4338" spans="58:59">
      <c r="BF4338">
        <v>6752113</v>
      </c>
      <c r="BG4338" t="s">
        <v>269</v>
      </c>
    </row>
    <row r="4339" spans="58:59">
      <c r="BF4339">
        <v>6752114</v>
      </c>
      <c r="BG4339" t="s">
        <v>269</v>
      </c>
    </row>
    <row r="4340" spans="58:59">
      <c r="BF4340">
        <v>6752201</v>
      </c>
      <c r="BG4340" t="s">
        <v>269</v>
      </c>
    </row>
    <row r="4341" spans="58:59">
      <c r="BF4341">
        <v>6752202</v>
      </c>
      <c r="BG4341" t="s">
        <v>269</v>
      </c>
    </row>
    <row r="4342" spans="58:59">
      <c r="BF4342">
        <v>6752203</v>
      </c>
      <c r="BG4342" t="s">
        <v>269</v>
      </c>
    </row>
    <row r="4343" spans="58:59">
      <c r="BF4343">
        <v>6752204</v>
      </c>
      <c r="BG4343" t="s">
        <v>269</v>
      </c>
    </row>
    <row r="4344" spans="58:59">
      <c r="BF4344">
        <v>6752211</v>
      </c>
      <c r="BG4344" t="s">
        <v>269</v>
      </c>
    </row>
    <row r="4345" spans="58:59">
      <c r="BF4345">
        <v>6752212</v>
      </c>
      <c r="BG4345" t="s">
        <v>269</v>
      </c>
    </row>
    <row r="4346" spans="58:59">
      <c r="BF4346">
        <v>6752213</v>
      </c>
      <c r="BG4346" t="s">
        <v>269</v>
      </c>
    </row>
    <row r="4347" spans="58:59">
      <c r="BF4347">
        <v>6752221</v>
      </c>
      <c r="BG4347" t="s">
        <v>269</v>
      </c>
    </row>
    <row r="4348" spans="58:59">
      <c r="BF4348">
        <v>6752222</v>
      </c>
      <c r="BG4348" t="s">
        <v>269</v>
      </c>
    </row>
    <row r="4349" spans="58:59">
      <c r="BF4349">
        <v>6752223</v>
      </c>
      <c r="BG4349" t="s">
        <v>269</v>
      </c>
    </row>
    <row r="4350" spans="58:59">
      <c r="BF4350">
        <v>6752231</v>
      </c>
      <c r="BG4350" t="s">
        <v>269</v>
      </c>
    </row>
    <row r="4351" spans="58:59">
      <c r="BF4351">
        <v>6752232</v>
      </c>
      <c r="BG4351" t="s">
        <v>269</v>
      </c>
    </row>
    <row r="4352" spans="58:59">
      <c r="BF4352">
        <v>6752233</v>
      </c>
      <c r="BG4352" t="s">
        <v>269</v>
      </c>
    </row>
    <row r="4353" spans="58:59">
      <c r="BF4353">
        <v>6752234</v>
      </c>
      <c r="BG4353" t="s">
        <v>269</v>
      </c>
    </row>
    <row r="4354" spans="58:59">
      <c r="BF4354">
        <v>6752241</v>
      </c>
      <c r="BG4354" t="s">
        <v>269</v>
      </c>
    </row>
    <row r="4355" spans="58:59">
      <c r="BF4355">
        <v>6752242</v>
      </c>
      <c r="BG4355" t="s">
        <v>269</v>
      </c>
    </row>
    <row r="4356" spans="58:59">
      <c r="BF4356">
        <v>6752243</v>
      </c>
      <c r="BG4356" t="s">
        <v>269</v>
      </c>
    </row>
    <row r="4357" spans="58:59">
      <c r="BF4357">
        <v>6752301</v>
      </c>
      <c r="BG4357" t="s">
        <v>269</v>
      </c>
    </row>
    <row r="4358" spans="58:59">
      <c r="BF4358">
        <v>6752302</v>
      </c>
      <c r="BG4358" t="s">
        <v>269</v>
      </c>
    </row>
    <row r="4359" spans="58:59">
      <c r="BF4359">
        <v>6752303</v>
      </c>
      <c r="BG4359" t="s">
        <v>269</v>
      </c>
    </row>
    <row r="4360" spans="58:59">
      <c r="BF4360">
        <v>6752311</v>
      </c>
      <c r="BG4360" t="s">
        <v>269</v>
      </c>
    </row>
    <row r="4361" spans="58:59">
      <c r="BF4361">
        <v>6752312</v>
      </c>
      <c r="BG4361" t="s">
        <v>269</v>
      </c>
    </row>
    <row r="4362" spans="58:59">
      <c r="BF4362">
        <v>6752313</v>
      </c>
      <c r="BG4362" t="s">
        <v>269</v>
      </c>
    </row>
    <row r="4363" spans="58:59">
      <c r="BF4363">
        <v>6752321</v>
      </c>
      <c r="BG4363" t="s">
        <v>269</v>
      </c>
    </row>
    <row r="4364" spans="58:59">
      <c r="BF4364">
        <v>6752322</v>
      </c>
      <c r="BG4364" t="s">
        <v>269</v>
      </c>
    </row>
    <row r="4365" spans="58:59">
      <c r="BF4365">
        <v>6752323</v>
      </c>
      <c r="BG4365" t="s">
        <v>269</v>
      </c>
    </row>
    <row r="4366" spans="58:59">
      <c r="BF4366">
        <v>6752324</v>
      </c>
      <c r="BG4366" t="s">
        <v>269</v>
      </c>
    </row>
    <row r="4367" spans="58:59">
      <c r="BF4367">
        <v>6752331</v>
      </c>
      <c r="BG4367" t="s">
        <v>269</v>
      </c>
    </row>
    <row r="4368" spans="58:59">
      <c r="BF4368">
        <v>6752332</v>
      </c>
      <c r="BG4368" t="s">
        <v>269</v>
      </c>
    </row>
    <row r="4369" spans="58:59">
      <c r="BF4369">
        <v>6752333</v>
      </c>
      <c r="BG4369" t="s">
        <v>269</v>
      </c>
    </row>
    <row r="4370" spans="58:59">
      <c r="BF4370">
        <v>6752334</v>
      </c>
      <c r="BG4370" t="s">
        <v>269</v>
      </c>
    </row>
    <row r="4371" spans="58:59">
      <c r="BF4371">
        <v>6752335</v>
      </c>
      <c r="BG4371" t="s">
        <v>269</v>
      </c>
    </row>
    <row r="4372" spans="58:59">
      <c r="BF4372">
        <v>6752336</v>
      </c>
      <c r="BG4372" t="s">
        <v>269</v>
      </c>
    </row>
    <row r="4373" spans="58:59">
      <c r="BF4373">
        <v>6752337</v>
      </c>
      <c r="BG4373" t="s">
        <v>269</v>
      </c>
    </row>
    <row r="4374" spans="58:59">
      <c r="BF4374">
        <v>6752341</v>
      </c>
      <c r="BG4374" t="s">
        <v>269</v>
      </c>
    </row>
    <row r="4375" spans="58:59">
      <c r="BF4375">
        <v>6752342</v>
      </c>
      <c r="BG4375" t="s">
        <v>269</v>
      </c>
    </row>
    <row r="4376" spans="58:59">
      <c r="BF4376">
        <v>6752343</v>
      </c>
      <c r="BG4376" t="s">
        <v>269</v>
      </c>
    </row>
    <row r="4377" spans="58:59">
      <c r="BF4377">
        <v>6752344</v>
      </c>
      <c r="BG4377" t="s">
        <v>269</v>
      </c>
    </row>
    <row r="4378" spans="58:59">
      <c r="BF4378">
        <v>6752345</v>
      </c>
      <c r="BG4378" t="s">
        <v>269</v>
      </c>
    </row>
    <row r="4379" spans="58:59">
      <c r="BF4379">
        <v>6752346</v>
      </c>
      <c r="BG4379" t="s">
        <v>269</v>
      </c>
    </row>
    <row r="4380" spans="58:59">
      <c r="BF4380">
        <v>6752351</v>
      </c>
      <c r="BG4380" t="s">
        <v>269</v>
      </c>
    </row>
    <row r="4381" spans="58:59">
      <c r="BF4381">
        <v>6752352</v>
      </c>
      <c r="BG4381" t="s">
        <v>269</v>
      </c>
    </row>
    <row r="4382" spans="58:59">
      <c r="BF4382">
        <v>6752353</v>
      </c>
      <c r="BG4382" t="s">
        <v>269</v>
      </c>
    </row>
    <row r="4383" spans="58:59">
      <c r="BF4383">
        <v>6752354</v>
      </c>
      <c r="BG4383" t="s">
        <v>269</v>
      </c>
    </row>
    <row r="4384" spans="58:59">
      <c r="BF4384">
        <v>6752361</v>
      </c>
      <c r="BG4384" t="s">
        <v>269</v>
      </c>
    </row>
    <row r="4385" spans="58:59">
      <c r="BF4385">
        <v>6752362</v>
      </c>
      <c r="BG4385" t="s">
        <v>269</v>
      </c>
    </row>
    <row r="4386" spans="58:59">
      <c r="BF4386">
        <v>6752363</v>
      </c>
      <c r="BG4386" t="s">
        <v>269</v>
      </c>
    </row>
    <row r="4387" spans="58:59">
      <c r="BF4387">
        <v>6752364</v>
      </c>
      <c r="BG4387" t="s">
        <v>269</v>
      </c>
    </row>
    <row r="4388" spans="58:59">
      <c r="BF4388">
        <v>6752365</v>
      </c>
      <c r="BG4388" t="s">
        <v>269</v>
      </c>
    </row>
    <row r="4389" spans="58:59">
      <c r="BF4389">
        <v>6752366</v>
      </c>
      <c r="BG4389" t="s">
        <v>269</v>
      </c>
    </row>
    <row r="4390" spans="58:59">
      <c r="BF4390">
        <v>6752401</v>
      </c>
      <c r="BG4390" t="s">
        <v>269</v>
      </c>
    </row>
    <row r="4391" spans="58:59">
      <c r="BF4391">
        <v>6752402</v>
      </c>
      <c r="BG4391" t="s">
        <v>269</v>
      </c>
    </row>
    <row r="4392" spans="58:59">
      <c r="BF4392">
        <v>6752403</v>
      </c>
      <c r="BG4392" t="s">
        <v>269</v>
      </c>
    </row>
    <row r="4393" spans="58:59">
      <c r="BF4393">
        <v>6752404</v>
      </c>
      <c r="BG4393" t="s">
        <v>269</v>
      </c>
    </row>
    <row r="4394" spans="58:59">
      <c r="BF4394">
        <v>6752411</v>
      </c>
      <c r="BG4394" t="s">
        <v>269</v>
      </c>
    </row>
    <row r="4395" spans="58:59">
      <c r="BF4395">
        <v>6752412</v>
      </c>
      <c r="BG4395" t="s">
        <v>269</v>
      </c>
    </row>
    <row r="4396" spans="58:59">
      <c r="BF4396">
        <v>6752413</v>
      </c>
      <c r="BG4396" t="s">
        <v>269</v>
      </c>
    </row>
    <row r="4397" spans="58:59">
      <c r="BF4397">
        <v>6752414</v>
      </c>
      <c r="BG4397" t="s">
        <v>269</v>
      </c>
    </row>
    <row r="4398" spans="58:59">
      <c r="BF4398">
        <v>6752421</v>
      </c>
      <c r="BG4398" t="s">
        <v>269</v>
      </c>
    </row>
    <row r="4399" spans="58:59">
      <c r="BF4399">
        <v>6752422</v>
      </c>
      <c r="BG4399" t="s">
        <v>269</v>
      </c>
    </row>
    <row r="4400" spans="58:59">
      <c r="BF4400">
        <v>6752423</v>
      </c>
      <c r="BG4400" t="s">
        <v>269</v>
      </c>
    </row>
    <row r="4401" spans="58:59">
      <c r="BF4401">
        <v>6752424</v>
      </c>
      <c r="BG4401" t="s">
        <v>269</v>
      </c>
    </row>
    <row r="4402" spans="58:59">
      <c r="BF4402">
        <v>6752425</v>
      </c>
      <c r="BG4402" t="s">
        <v>269</v>
      </c>
    </row>
    <row r="4403" spans="58:59">
      <c r="BF4403">
        <v>6752426</v>
      </c>
      <c r="BG4403" t="s">
        <v>269</v>
      </c>
    </row>
    <row r="4404" spans="58:59">
      <c r="BF4404">
        <v>6752431</v>
      </c>
      <c r="BG4404" t="s">
        <v>269</v>
      </c>
    </row>
    <row r="4405" spans="58:59">
      <c r="BF4405">
        <v>6752432</v>
      </c>
      <c r="BG4405" t="s">
        <v>269</v>
      </c>
    </row>
    <row r="4406" spans="58:59">
      <c r="BF4406">
        <v>6752433</v>
      </c>
      <c r="BG4406" t="s">
        <v>269</v>
      </c>
    </row>
    <row r="4407" spans="58:59">
      <c r="BF4407">
        <v>6752434</v>
      </c>
      <c r="BG4407" t="s">
        <v>269</v>
      </c>
    </row>
    <row r="4408" spans="58:59">
      <c r="BF4408">
        <v>6752441</v>
      </c>
      <c r="BG4408" t="s">
        <v>269</v>
      </c>
    </row>
    <row r="4409" spans="58:59">
      <c r="BF4409">
        <v>6752442</v>
      </c>
      <c r="BG4409" t="s">
        <v>269</v>
      </c>
    </row>
    <row r="4410" spans="58:59">
      <c r="BF4410">
        <v>6752443</v>
      </c>
      <c r="BG4410" t="s">
        <v>269</v>
      </c>
    </row>
    <row r="4411" spans="58:59">
      <c r="BF4411">
        <v>6752444</v>
      </c>
      <c r="BG4411" t="s">
        <v>269</v>
      </c>
    </row>
    <row r="4412" spans="58:59">
      <c r="BF4412">
        <v>6752445</v>
      </c>
      <c r="BG4412" t="s">
        <v>269</v>
      </c>
    </row>
    <row r="4413" spans="58:59">
      <c r="BF4413">
        <v>6752451</v>
      </c>
      <c r="BG4413" t="s">
        <v>269</v>
      </c>
    </row>
    <row r="4414" spans="58:59">
      <c r="BF4414">
        <v>6752452</v>
      </c>
      <c r="BG4414" t="s">
        <v>269</v>
      </c>
    </row>
    <row r="4415" spans="58:59">
      <c r="BF4415">
        <v>6752453</v>
      </c>
      <c r="BG4415" t="s">
        <v>269</v>
      </c>
    </row>
    <row r="4416" spans="58:59">
      <c r="BF4416">
        <v>6752454</v>
      </c>
      <c r="BG4416" t="s">
        <v>269</v>
      </c>
    </row>
    <row r="4417" spans="58:59">
      <c r="BF4417">
        <v>6752455</v>
      </c>
      <c r="BG4417" t="s">
        <v>269</v>
      </c>
    </row>
    <row r="4418" spans="58:59">
      <c r="BF4418">
        <v>6752456</v>
      </c>
      <c r="BG4418" t="s">
        <v>269</v>
      </c>
    </row>
    <row r="4419" spans="58:59">
      <c r="BF4419">
        <v>6752461</v>
      </c>
      <c r="BG4419" t="s">
        <v>269</v>
      </c>
    </row>
    <row r="4420" spans="58:59">
      <c r="BF4420">
        <v>6752462</v>
      </c>
      <c r="BG4420" t="s">
        <v>269</v>
      </c>
    </row>
    <row r="4421" spans="58:59">
      <c r="BF4421">
        <v>6752463</v>
      </c>
      <c r="BG4421" t="s">
        <v>269</v>
      </c>
    </row>
    <row r="4422" spans="58:59">
      <c r="BF4422">
        <v>6752464</v>
      </c>
      <c r="BG4422" t="s">
        <v>269</v>
      </c>
    </row>
    <row r="4423" spans="58:59">
      <c r="BF4423">
        <v>6752465</v>
      </c>
      <c r="BG4423" t="s">
        <v>269</v>
      </c>
    </row>
    <row r="4424" spans="58:59">
      <c r="BF4424">
        <v>6760000</v>
      </c>
      <c r="BG4424" t="s">
        <v>265</v>
      </c>
    </row>
    <row r="4425" spans="58:59">
      <c r="BF4425">
        <v>6760001</v>
      </c>
      <c r="BG4425" t="s">
        <v>265</v>
      </c>
    </row>
    <row r="4426" spans="58:59">
      <c r="BF4426">
        <v>6760002</v>
      </c>
      <c r="BG4426" t="s">
        <v>265</v>
      </c>
    </row>
    <row r="4427" spans="58:59">
      <c r="BF4427">
        <v>6760003</v>
      </c>
      <c r="BG4427" t="s">
        <v>265</v>
      </c>
    </row>
    <row r="4428" spans="58:59">
      <c r="BF4428">
        <v>6760004</v>
      </c>
      <c r="BG4428" t="s">
        <v>265</v>
      </c>
    </row>
    <row r="4429" spans="58:59">
      <c r="BF4429">
        <v>6760005</v>
      </c>
      <c r="BG4429" t="s">
        <v>265</v>
      </c>
    </row>
    <row r="4430" spans="58:59">
      <c r="BF4430">
        <v>6760006</v>
      </c>
      <c r="BG4430" t="s">
        <v>265</v>
      </c>
    </row>
    <row r="4431" spans="58:59">
      <c r="BF4431">
        <v>6760007</v>
      </c>
      <c r="BG4431" t="s">
        <v>265</v>
      </c>
    </row>
    <row r="4432" spans="58:59">
      <c r="BF4432">
        <v>6760008</v>
      </c>
      <c r="BG4432" t="s">
        <v>265</v>
      </c>
    </row>
    <row r="4433" spans="58:59">
      <c r="BF4433">
        <v>6760011</v>
      </c>
      <c r="BG4433" t="s">
        <v>265</v>
      </c>
    </row>
    <row r="4434" spans="58:59">
      <c r="BF4434">
        <v>6760012</v>
      </c>
      <c r="BG4434" t="s">
        <v>265</v>
      </c>
    </row>
    <row r="4435" spans="58:59">
      <c r="BF4435">
        <v>6760013</v>
      </c>
      <c r="BG4435" t="s">
        <v>265</v>
      </c>
    </row>
    <row r="4436" spans="58:59">
      <c r="BF4436">
        <v>6760014</v>
      </c>
      <c r="BG4436" t="s">
        <v>265</v>
      </c>
    </row>
    <row r="4437" spans="58:59">
      <c r="BF4437">
        <v>6760015</v>
      </c>
      <c r="BG4437" t="s">
        <v>265</v>
      </c>
    </row>
    <row r="4438" spans="58:59">
      <c r="BF4438">
        <v>6760016</v>
      </c>
      <c r="BG4438" t="s">
        <v>265</v>
      </c>
    </row>
    <row r="4439" spans="58:59">
      <c r="BF4439">
        <v>6760017</v>
      </c>
      <c r="BG4439" t="s">
        <v>265</v>
      </c>
    </row>
    <row r="4440" spans="58:59">
      <c r="BF4440">
        <v>6760018</v>
      </c>
      <c r="BG4440" t="s">
        <v>265</v>
      </c>
    </row>
    <row r="4441" spans="58:59">
      <c r="BF4441">
        <v>6760019</v>
      </c>
      <c r="BG4441" t="s">
        <v>265</v>
      </c>
    </row>
    <row r="4442" spans="58:59">
      <c r="BF4442">
        <v>6760021</v>
      </c>
      <c r="BG4442" t="s">
        <v>265</v>
      </c>
    </row>
    <row r="4443" spans="58:59">
      <c r="BF4443">
        <v>6760022</v>
      </c>
      <c r="BG4443" t="s">
        <v>265</v>
      </c>
    </row>
    <row r="4444" spans="58:59">
      <c r="BF4444">
        <v>6760023</v>
      </c>
      <c r="BG4444" t="s">
        <v>265</v>
      </c>
    </row>
    <row r="4445" spans="58:59">
      <c r="BF4445">
        <v>6760024</v>
      </c>
      <c r="BG4445" t="s">
        <v>265</v>
      </c>
    </row>
    <row r="4446" spans="58:59">
      <c r="BF4446">
        <v>6760025</v>
      </c>
      <c r="BG4446" t="s">
        <v>265</v>
      </c>
    </row>
    <row r="4447" spans="58:59">
      <c r="BF4447">
        <v>6760026</v>
      </c>
      <c r="BG4447" t="s">
        <v>265</v>
      </c>
    </row>
    <row r="4448" spans="58:59">
      <c r="BF4448">
        <v>6760027</v>
      </c>
      <c r="BG4448" t="s">
        <v>265</v>
      </c>
    </row>
    <row r="4449" spans="58:59">
      <c r="BF4449">
        <v>6760028</v>
      </c>
      <c r="BG4449" t="s">
        <v>265</v>
      </c>
    </row>
    <row r="4450" spans="58:59">
      <c r="BF4450">
        <v>6760031</v>
      </c>
      <c r="BG4450" t="s">
        <v>265</v>
      </c>
    </row>
    <row r="4451" spans="58:59">
      <c r="BF4451">
        <v>6760032</v>
      </c>
      <c r="BG4451" t="s">
        <v>265</v>
      </c>
    </row>
    <row r="4452" spans="58:59">
      <c r="BF4452">
        <v>6760033</v>
      </c>
      <c r="BG4452" t="s">
        <v>265</v>
      </c>
    </row>
    <row r="4453" spans="58:59">
      <c r="BF4453">
        <v>6760034</v>
      </c>
      <c r="BG4453" t="s">
        <v>265</v>
      </c>
    </row>
    <row r="4454" spans="58:59">
      <c r="BF4454">
        <v>6760035</v>
      </c>
      <c r="BG4454" t="s">
        <v>265</v>
      </c>
    </row>
    <row r="4455" spans="58:59">
      <c r="BF4455">
        <v>6760036</v>
      </c>
      <c r="BG4455" t="s">
        <v>265</v>
      </c>
    </row>
    <row r="4456" spans="58:59">
      <c r="BF4456">
        <v>6760037</v>
      </c>
      <c r="BG4456" t="s">
        <v>265</v>
      </c>
    </row>
    <row r="4457" spans="58:59">
      <c r="BF4457">
        <v>6760038</v>
      </c>
      <c r="BG4457" t="s">
        <v>265</v>
      </c>
    </row>
    <row r="4458" spans="58:59">
      <c r="BF4458">
        <v>6760041</v>
      </c>
      <c r="BG4458" t="s">
        <v>265</v>
      </c>
    </row>
    <row r="4459" spans="58:59">
      <c r="BF4459">
        <v>6760042</v>
      </c>
      <c r="BG4459" t="s">
        <v>265</v>
      </c>
    </row>
    <row r="4460" spans="58:59">
      <c r="BF4460">
        <v>6760043</v>
      </c>
      <c r="BG4460" t="s">
        <v>265</v>
      </c>
    </row>
    <row r="4461" spans="58:59">
      <c r="BF4461">
        <v>6760044</v>
      </c>
      <c r="BG4461" t="s">
        <v>265</v>
      </c>
    </row>
    <row r="4462" spans="58:59">
      <c r="BF4462">
        <v>6760045</v>
      </c>
      <c r="BG4462" t="s">
        <v>265</v>
      </c>
    </row>
    <row r="4463" spans="58:59">
      <c r="BF4463">
        <v>6760046</v>
      </c>
      <c r="BG4463" t="s">
        <v>265</v>
      </c>
    </row>
    <row r="4464" spans="58:59">
      <c r="BF4464">
        <v>6760047</v>
      </c>
      <c r="BG4464" t="s">
        <v>265</v>
      </c>
    </row>
    <row r="4465" spans="58:59">
      <c r="BF4465">
        <v>6760048</v>
      </c>
      <c r="BG4465" t="s">
        <v>265</v>
      </c>
    </row>
    <row r="4466" spans="58:59">
      <c r="BF4466">
        <v>6760049</v>
      </c>
      <c r="BG4466" t="s">
        <v>265</v>
      </c>
    </row>
    <row r="4467" spans="58:59">
      <c r="BF4467">
        <v>6760051</v>
      </c>
      <c r="BG4467" t="s">
        <v>265</v>
      </c>
    </row>
    <row r="4468" spans="58:59">
      <c r="BF4468">
        <v>6760052</v>
      </c>
      <c r="BG4468" t="s">
        <v>265</v>
      </c>
    </row>
    <row r="4469" spans="58:59">
      <c r="BF4469">
        <v>6760053</v>
      </c>
      <c r="BG4469" t="s">
        <v>265</v>
      </c>
    </row>
    <row r="4470" spans="58:59">
      <c r="BF4470">
        <v>6760054</v>
      </c>
      <c r="BG4470" t="s">
        <v>265</v>
      </c>
    </row>
    <row r="4471" spans="58:59">
      <c r="BF4471">
        <v>6760055</v>
      </c>
      <c r="BG4471" t="s">
        <v>265</v>
      </c>
    </row>
    <row r="4472" spans="58:59">
      <c r="BF4472">
        <v>6760056</v>
      </c>
      <c r="BG4472" t="s">
        <v>265</v>
      </c>
    </row>
    <row r="4473" spans="58:59">
      <c r="BF4473">
        <v>6760061</v>
      </c>
      <c r="BG4473" t="s">
        <v>265</v>
      </c>
    </row>
    <row r="4474" spans="58:59">
      <c r="BF4474">
        <v>6760062</v>
      </c>
      <c r="BG4474" t="s">
        <v>265</v>
      </c>
    </row>
    <row r="4475" spans="58:59">
      <c r="BF4475">
        <v>6760063</v>
      </c>
      <c r="BG4475" t="s">
        <v>265</v>
      </c>
    </row>
    <row r="4476" spans="58:59">
      <c r="BF4476">
        <v>6760064</v>
      </c>
      <c r="BG4476" t="s">
        <v>265</v>
      </c>
    </row>
    <row r="4477" spans="58:59">
      <c r="BF4477">
        <v>6760065</v>
      </c>
      <c r="BG4477" t="s">
        <v>265</v>
      </c>
    </row>
    <row r="4478" spans="58:59">
      <c r="BF4478">
        <v>6760066</v>
      </c>
      <c r="BG4478" t="s">
        <v>265</v>
      </c>
    </row>
    <row r="4479" spans="58:59">
      <c r="BF4479">
        <v>6760067</v>
      </c>
      <c r="BG4479" t="s">
        <v>265</v>
      </c>
    </row>
    <row r="4480" spans="58:59">
      <c r="BF4480">
        <v>6760068</v>
      </c>
      <c r="BG4480" t="s">
        <v>265</v>
      </c>
    </row>
    <row r="4481" spans="58:59">
      <c r="BF4481">
        <v>6760071</v>
      </c>
      <c r="BG4481" t="s">
        <v>265</v>
      </c>
    </row>
    <row r="4482" spans="58:59">
      <c r="BF4482">
        <v>6760072</v>
      </c>
      <c r="BG4482" t="s">
        <v>265</v>
      </c>
    </row>
    <row r="4483" spans="58:59">
      <c r="BF4483">
        <v>6760073</v>
      </c>
      <c r="BG4483" t="s">
        <v>265</v>
      </c>
    </row>
    <row r="4484" spans="58:59">
      <c r="BF4484">
        <v>6760074</v>
      </c>
      <c r="BG4484" t="s">
        <v>265</v>
      </c>
    </row>
    <row r="4485" spans="58:59">
      <c r="BF4485">
        <v>6760075</v>
      </c>
      <c r="BG4485" t="s">
        <v>265</v>
      </c>
    </row>
    <row r="4486" spans="58:59">
      <c r="BF4486">
        <v>6760076</v>
      </c>
      <c r="BG4486" t="s">
        <v>265</v>
      </c>
    </row>
    <row r="4487" spans="58:59">
      <c r="BF4487">
        <v>6760077</v>
      </c>
      <c r="BG4487" t="s">
        <v>265</v>
      </c>
    </row>
    <row r="4488" spans="58:59">
      <c r="BF4488">
        <v>6760078</v>
      </c>
      <c r="BG4488" t="s">
        <v>265</v>
      </c>
    </row>
    <row r="4489" spans="58:59">
      <c r="BF4489">
        <v>6760081</v>
      </c>
      <c r="BG4489" t="s">
        <v>265</v>
      </c>
    </row>
    <row r="4490" spans="58:59">
      <c r="BF4490">
        <v>6760082</v>
      </c>
      <c r="BG4490" t="s">
        <v>265</v>
      </c>
    </row>
    <row r="4491" spans="58:59">
      <c r="BF4491">
        <v>6760801</v>
      </c>
      <c r="BG4491" t="s">
        <v>265</v>
      </c>
    </row>
    <row r="4492" spans="58:59">
      <c r="BF4492">
        <v>6760802</v>
      </c>
      <c r="BG4492" t="s">
        <v>265</v>
      </c>
    </row>
    <row r="4493" spans="58:59">
      <c r="BF4493">
        <v>6760803</v>
      </c>
      <c r="BG4493" t="s">
        <v>265</v>
      </c>
    </row>
    <row r="4494" spans="58:59">
      <c r="BF4494">
        <v>6760804</v>
      </c>
      <c r="BG4494" t="s">
        <v>265</v>
      </c>
    </row>
    <row r="4495" spans="58:59">
      <c r="BF4495">
        <v>6760805</v>
      </c>
      <c r="BG4495" t="s">
        <v>265</v>
      </c>
    </row>
    <row r="4496" spans="58:59">
      <c r="BF4496">
        <v>6760806</v>
      </c>
      <c r="BG4496" t="s">
        <v>265</v>
      </c>
    </row>
    <row r="4497" spans="58:59">
      <c r="BF4497">
        <v>6760807</v>
      </c>
      <c r="BG4497" t="s">
        <v>265</v>
      </c>
    </row>
    <row r="4498" spans="58:59">
      <c r="BF4498">
        <v>6760808</v>
      </c>
      <c r="BG4498" t="s">
        <v>265</v>
      </c>
    </row>
    <row r="4499" spans="58:59">
      <c r="BF4499">
        <v>6760809</v>
      </c>
      <c r="BG4499" t="s">
        <v>265</v>
      </c>
    </row>
    <row r="4500" spans="58:59">
      <c r="BF4500">
        <v>6760811</v>
      </c>
      <c r="BG4500" t="s">
        <v>265</v>
      </c>
    </row>
    <row r="4501" spans="58:59">
      <c r="BF4501">
        <v>6760812</v>
      </c>
      <c r="BG4501" t="s">
        <v>265</v>
      </c>
    </row>
    <row r="4502" spans="58:59">
      <c r="BF4502">
        <v>6760813</v>
      </c>
      <c r="BG4502" t="s">
        <v>265</v>
      </c>
    </row>
    <row r="4503" spans="58:59">
      <c r="BF4503">
        <v>6760814</v>
      </c>
      <c r="BG4503" t="s">
        <v>265</v>
      </c>
    </row>
    <row r="4504" spans="58:59">
      <c r="BF4504">
        <v>6760815</v>
      </c>
      <c r="BG4504" t="s">
        <v>265</v>
      </c>
    </row>
    <row r="4505" spans="58:59">
      <c r="BF4505">
        <v>6760816</v>
      </c>
      <c r="BG4505" t="s">
        <v>265</v>
      </c>
    </row>
    <row r="4506" spans="58:59">
      <c r="BF4506">
        <v>6760821</v>
      </c>
      <c r="BG4506" t="s">
        <v>265</v>
      </c>
    </row>
    <row r="4507" spans="58:59">
      <c r="BF4507">
        <v>6760822</v>
      </c>
      <c r="BG4507" t="s">
        <v>265</v>
      </c>
    </row>
    <row r="4508" spans="58:59">
      <c r="BF4508">
        <v>6760823</v>
      </c>
      <c r="BG4508" t="s">
        <v>265</v>
      </c>
    </row>
    <row r="4509" spans="58:59">
      <c r="BF4509">
        <v>6760824</v>
      </c>
      <c r="BG4509" t="s">
        <v>265</v>
      </c>
    </row>
    <row r="4510" spans="58:59">
      <c r="BF4510">
        <v>6760825</v>
      </c>
      <c r="BG4510" t="s">
        <v>265</v>
      </c>
    </row>
    <row r="4511" spans="58:59">
      <c r="BF4511">
        <v>6760826</v>
      </c>
      <c r="BG4511" t="s">
        <v>265</v>
      </c>
    </row>
    <row r="4512" spans="58:59">
      <c r="BF4512">
        <v>6760827</v>
      </c>
      <c r="BG4512" t="s">
        <v>265</v>
      </c>
    </row>
    <row r="4513" spans="58:59">
      <c r="BF4513">
        <v>6760828</v>
      </c>
      <c r="BG4513" t="s">
        <v>265</v>
      </c>
    </row>
    <row r="4514" spans="58:59">
      <c r="BF4514">
        <v>6770000</v>
      </c>
      <c r="BG4514" t="s">
        <v>262</v>
      </c>
    </row>
    <row r="4515" spans="58:59">
      <c r="BF4515">
        <v>6770001</v>
      </c>
      <c r="BG4515" t="s">
        <v>262</v>
      </c>
    </row>
    <row r="4516" spans="58:59">
      <c r="BF4516">
        <v>6770002</v>
      </c>
      <c r="BG4516" t="s">
        <v>262</v>
      </c>
    </row>
    <row r="4517" spans="58:59">
      <c r="BF4517">
        <v>6770003</v>
      </c>
      <c r="BG4517" t="s">
        <v>262</v>
      </c>
    </row>
    <row r="4518" spans="58:59">
      <c r="BF4518">
        <v>6770004</v>
      </c>
      <c r="BG4518" t="s">
        <v>262</v>
      </c>
    </row>
    <row r="4519" spans="58:59">
      <c r="BF4519">
        <v>6770005</v>
      </c>
      <c r="BG4519" t="s">
        <v>262</v>
      </c>
    </row>
    <row r="4520" spans="58:59">
      <c r="BF4520">
        <v>6770006</v>
      </c>
      <c r="BG4520" t="s">
        <v>262</v>
      </c>
    </row>
    <row r="4521" spans="58:59">
      <c r="BF4521">
        <v>6770011</v>
      </c>
      <c r="BG4521" t="s">
        <v>262</v>
      </c>
    </row>
    <row r="4522" spans="58:59">
      <c r="BF4522">
        <v>6770012</v>
      </c>
      <c r="BG4522" t="s">
        <v>262</v>
      </c>
    </row>
    <row r="4523" spans="58:59">
      <c r="BF4523">
        <v>6770013</v>
      </c>
      <c r="BG4523" t="s">
        <v>262</v>
      </c>
    </row>
    <row r="4524" spans="58:59">
      <c r="BF4524">
        <v>6770014</v>
      </c>
      <c r="BG4524" t="s">
        <v>262</v>
      </c>
    </row>
    <row r="4525" spans="58:59">
      <c r="BF4525">
        <v>6770015</v>
      </c>
      <c r="BG4525" t="s">
        <v>262</v>
      </c>
    </row>
    <row r="4526" spans="58:59">
      <c r="BF4526">
        <v>6770016</v>
      </c>
      <c r="BG4526" t="s">
        <v>262</v>
      </c>
    </row>
    <row r="4527" spans="58:59">
      <c r="BF4527">
        <v>6770017</v>
      </c>
      <c r="BG4527" t="s">
        <v>262</v>
      </c>
    </row>
    <row r="4528" spans="58:59">
      <c r="BF4528">
        <v>6770018</v>
      </c>
      <c r="BG4528" t="s">
        <v>262</v>
      </c>
    </row>
    <row r="4529" spans="58:59">
      <c r="BF4529">
        <v>6770021</v>
      </c>
      <c r="BG4529" t="s">
        <v>262</v>
      </c>
    </row>
    <row r="4530" spans="58:59">
      <c r="BF4530">
        <v>6770022</v>
      </c>
      <c r="BG4530" t="s">
        <v>262</v>
      </c>
    </row>
    <row r="4531" spans="58:59">
      <c r="BF4531">
        <v>6770023</v>
      </c>
      <c r="BG4531" t="s">
        <v>262</v>
      </c>
    </row>
    <row r="4532" spans="58:59">
      <c r="BF4532">
        <v>6770024</v>
      </c>
      <c r="BG4532" t="s">
        <v>262</v>
      </c>
    </row>
    <row r="4533" spans="58:59">
      <c r="BF4533">
        <v>6770025</v>
      </c>
      <c r="BG4533" t="s">
        <v>262</v>
      </c>
    </row>
    <row r="4534" spans="58:59">
      <c r="BF4534">
        <v>6770026</v>
      </c>
      <c r="BG4534" t="s">
        <v>262</v>
      </c>
    </row>
    <row r="4535" spans="58:59">
      <c r="BF4535">
        <v>6770031</v>
      </c>
      <c r="BG4535" t="s">
        <v>262</v>
      </c>
    </row>
    <row r="4536" spans="58:59">
      <c r="BF4536">
        <v>6770032</v>
      </c>
      <c r="BG4536" t="s">
        <v>262</v>
      </c>
    </row>
    <row r="4537" spans="58:59">
      <c r="BF4537">
        <v>6770033</v>
      </c>
      <c r="BG4537" t="s">
        <v>262</v>
      </c>
    </row>
    <row r="4538" spans="58:59">
      <c r="BF4538">
        <v>6770034</v>
      </c>
      <c r="BG4538" t="s">
        <v>262</v>
      </c>
    </row>
    <row r="4539" spans="58:59">
      <c r="BF4539">
        <v>6770035</v>
      </c>
      <c r="BG4539" t="s">
        <v>262</v>
      </c>
    </row>
    <row r="4540" spans="58:59">
      <c r="BF4540">
        <v>6770036</v>
      </c>
      <c r="BG4540" t="s">
        <v>262</v>
      </c>
    </row>
    <row r="4541" spans="58:59">
      <c r="BF4541">
        <v>6770037</v>
      </c>
      <c r="BG4541" t="s">
        <v>262</v>
      </c>
    </row>
    <row r="4542" spans="58:59">
      <c r="BF4542">
        <v>6770038</v>
      </c>
      <c r="BG4542" t="s">
        <v>262</v>
      </c>
    </row>
    <row r="4543" spans="58:59">
      <c r="BF4543">
        <v>6770039</v>
      </c>
      <c r="BG4543" t="s">
        <v>262</v>
      </c>
    </row>
    <row r="4544" spans="58:59">
      <c r="BF4544">
        <v>6770041</v>
      </c>
      <c r="BG4544" t="s">
        <v>262</v>
      </c>
    </row>
    <row r="4545" spans="58:59">
      <c r="BF4545">
        <v>6770042</v>
      </c>
      <c r="BG4545" t="s">
        <v>262</v>
      </c>
    </row>
    <row r="4546" spans="58:59">
      <c r="BF4546">
        <v>6770043</v>
      </c>
      <c r="BG4546" t="s">
        <v>262</v>
      </c>
    </row>
    <row r="4547" spans="58:59">
      <c r="BF4547">
        <v>6770044</v>
      </c>
      <c r="BG4547" t="s">
        <v>262</v>
      </c>
    </row>
    <row r="4548" spans="58:59">
      <c r="BF4548">
        <v>6770051</v>
      </c>
      <c r="BG4548" t="s">
        <v>262</v>
      </c>
    </row>
    <row r="4549" spans="58:59">
      <c r="BF4549">
        <v>6770052</v>
      </c>
      <c r="BG4549" t="s">
        <v>262</v>
      </c>
    </row>
    <row r="4550" spans="58:59">
      <c r="BF4550">
        <v>6770053</v>
      </c>
      <c r="BG4550" t="s">
        <v>262</v>
      </c>
    </row>
    <row r="4551" spans="58:59">
      <c r="BF4551">
        <v>6770054</v>
      </c>
      <c r="BG4551" t="s">
        <v>262</v>
      </c>
    </row>
    <row r="4552" spans="58:59">
      <c r="BF4552">
        <v>6770055</v>
      </c>
      <c r="BG4552" t="s">
        <v>262</v>
      </c>
    </row>
    <row r="4553" spans="58:59">
      <c r="BF4553">
        <v>6770056</v>
      </c>
      <c r="BG4553" t="s">
        <v>262</v>
      </c>
    </row>
    <row r="4554" spans="58:59">
      <c r="BF4554">
        <v>6770057</v>
      </c>
      <c r="BG4554" t="s">
        <v>262</v>
      </c>
    </row>
    <row r="4555" spans="58:59">
      <c r="BF4555">
        <v>6770061</v>
      </c>
      <c r="BG4555" t="s">
        <v>262</v>
      </c>
    </row>
    <row r="4556" spans="58:59">
      <c r="BF4556">
        <v>6770062</v>
      </c>
      <c r="BG4556" t="s">
        <v>262</v>
      </c>
    </row>
    <row r="4557" spans="58:59">
      <c r="BF4557">
        <v>6770063</v>
      </c>
      <c r="BG4557" t="s">
        <v>262</v>
      </c>
    </row>
    <row r="4558" spans="58:59">
      <c r="BF4558">
        <v>6770064</v>
      </c>
      <c r="BG4558" t="s">
        <v>262</v>
      </c>
    </row>
    <row r="4559" spans="58:59">
      <c r="BF4559">
        <v>6770065</v>
      </c>
      <c r="BG4559" t="s">
        <v>262</v>
      </c>
    </row>
    <row r="4560" spans="58:59">
      <c r="BF4560">
        <v>6770066</v>
      </c>
      <c r="BG4560" t="s">
        <v>262</v>
      </c>
    </row>
    <row r="4561" spans="58:59">
      <c r="BF4561">
        <v>6770067</v>
      </c>
      <c r="BG4561" t="s">
        <v>262</v>
      </c>
    </row>
    <row r="4562" spans="58:59">
      <c r="BF4562">
        <v>6770068</v>
      </c>
      <c r="BG4562" t="s">
        <v>262</v>
      </c>
    </row>
    <row r="4563" spans="58:59">
      <c r="BF4563">
        <v>6770069</v>
      </c>
      <c r="BG4563" t="s">
        <v>262</v>
      </c>
    </row>
    <row r="4564" spans="58:59">
      <c r="BF4564">
        <v>6770101</v>
      </c>
      <c r="BG4564" t="s">
        <v>280</v>
      </c>
    </row>
    <row r="4565" spans="58:59">
      <c r="BF4565">
        <v>6770102</v>
      </c>
      <c r="BG4565" t="s">
        <v>280</v>
      </c>
    </row>
    <row r="4566" spans="58:59">
      <c r="BF4566">
        <v>6770103</v>
      </c>
      <c r="BG4566" t="s">
        <v>280</v>
      </c>
    </row>
    <row r="4567" spans="58:59">
      <c r="BF4567">
        <v>6770104</v>
      </c>
      <c r="BG4567" t="s">
        <v>280</v>
      </c>
    </row>
    <row r="4568" spans="58:59">
      <c r="BF4568">
        <v>6770105</v>
      </c>
      <c r="BG4568" t="s">
        <v>280</v>
      </c>
    </row>
    <row r="4569" spans="58:59">
      <c r="BF4569">
        <v>6770111</v>
      </c>
      <c r="BG4569" t="s">
        <v>280</v>
      </c>
    </row>
    <row r="4570" spans="58:59">
      <c r="BF4570">
        <v>6770112</v>
      </c>
      <c r="BG4570" t="s">
        <v>280</v>
      </c>
    </row>
    <row r="4571" spans="58:59">
      <c r="BF4571">
        <v>6770113</v>
      </c>
      <c r="BG4571" t="s">
        <v>280</v>
      </c>
    </row>
    <row r="4572" spans="58:59">
      <c r="BF4572">
        <v>6770114</v>
      </c>
      <c r="BG4572" t="s">
        <v>280</v>
      </c>
    </row>
    <row r="4573" spans="58:59">
      <c r="BF4573">
        <v>6770121</v>
      </c>
      <c r="BG4573" t="s">
        <v>280</v>
      </c>
    </row>
    <row r="4574" spans="58:59">
      <c r="BF4574">
        <v>6770122</v>
      </c>
      <c r="BG4574" t="s">
        <v>280</v>
      </c>
    </row>
    <row r="4575" spans="58:59">
      <c r="BF4575">
        <v>6770131</v>
      </c>
      <c r="BG4575" t="s">
        <v>280</v>
      </c>
    </row>
    <row r="4576" spans="58:59">
      <c r="BF4576">
        <v>6770132</v>
      </c>
      <c r="BG4576" t="s">
        <v>280</v>
      </c>
    </row>
    <row r="4577" spans="58:59">
      <c r="BF4577">
        <v>6780000</v>
      </c>
      <c r="BG4577" t="s">
        <v>258</v>
      </c>
    </row>
    <row r="4578" spans="58:59">
      <c r="BF4578">
        <v>6780001</v>
      </c>
      <c r="BG4578" t="s">
        <v>258</v>
      </c>
    </row>
    <row r="4579" spans="58:59">
      <c r="BF4579">
        <v>6780002</v>
      </c>
      <c r="BG4579" t="s">
        <v>258</v>
      </c>
    </row>
    <row r="4580" spans="58:59">
      <c r="BF4580">
        <v>6780003</v>
      </c>
      <c r="BG4580" t="s">
        <v>258</v>
      </c>
    </row>
    <row r="4581" spans="58:59">
      <c r="BF4581">
        <v>6780004</v>
      </c>
      <c r="BG4581" t="s">
        <v>258</v>
      </c>
    </row>
    <row r="4582" spans="58:59">
      <c r="BF4582">
        <v>6780005</v>
      </c>
      <c r="BG4582" t="s">
        <v>258</v>
      </c>
    </row>
    <row r="4583" spans="58:59">
      <c r="BF4583">
        <v>6780006</v>
      </c>
      <c r="BG4583" t="s">
        <v>258</v>
      </c>
    </row>
    <row r="4584" spans="58:59">
      <c r="BF4584">
        <v>6780007</v>
      </c>
      <c r="BG4584" t="s">
        <v>258</v>
      </c>
    </row>
    <row r="4585" spans="58:59">
      <c r="BF4585">
        <v>6780008</v>
      </c>
      <c r="BG4585" t="s">
        <v>258</v>
      </c>
    </row>
    <row r="4586" spans="58:59">
      <c r="BF4586">
        <v>6780011</v>
      </c>
      <c r="BG4586" t="s">
        <v>258</v>
      </c>
    </row>
    <row r="4587" spans="58:59">
      <c r="BF4587">
        <v>6780012</v>
      </c>
      <c r="BG4587" t="s">
        <v>258</v>
      </c>
    </row>
    <row r="4588" spans="58:59">
      <c r="BF4588">
        <v>6780021</v>
      </c>
      <c r="BG4588" t="s">
        <v>258</v>
      </c>
    </row>
    <row r="4589" spans="58:59">
      <c r="BF4589">
        <v>6780022</v>
      </c>
      <c r="BG4589" t="s">
        <v>258</v>
      </c>
    </row>
    <row r="4590" spans="58:59">
      <c r="BF4590">
        <v>6780023</v>
      </c>
      <c r="BG4590" t="s">
        <v>258</v>
      </c>
    </row>
    <row r="4591" spans="58:59">
      <c r="BF4591">
        <v>6780024</v>
      </c>
      <c r="BG4591" t="s">
        <v>258</v>
      </c>
    </row>
    <row r="4592" spans="58:59">
      <c r="BF4592">
        <v>6780025</v>
      </c>
      <c r="BG4592" t="s">
        <v>258</v>
      </c>
    </row>
    <row r="4593" spans="58:59">
      <c r="BF4593">
        <v>6780031</v>
      </c>
      <c r="BG4593" t="s">
        <v>258</v>
      </c>
    </row>
    <row r="4594" spans="58:59">
      <c r="BF4594">
        <v>6780041</v>
      </c>
      <c r="BG4594" t="s">
        <v>258</v>
      </c>
    </row>
    <row r="4595" spans="58:59">
      <c r="BF4595">
        <v>6780042</v>
      </c>
      <c r="BG4595" t="s">
        <v>258</v>
      </c>
    </row>
    <row r="4596" spans="58:59">
      <c r="BF4596">
        <v>6780043</v>
      </c>
      <c r="BG4596" t="s">
        <v>258</v>
      </c>
    </row>
    <row r="4597" spans="58:59">
      <c r="BF4597">
        <v>6780044</v>
      </c>
      <c r="BG4597" t="s">
        <v>258</v>
      </c>
    </row>
    <row r="4598" spans="58:59">
      <c r="BF4598">
        <v>6780051</v>
      </c>
      <c r="BG4598" t="s">
        <v>258</v>
      </c>
    </row>
    <row r="4599" spans="58:59">
      <c r="BF4599">
        <v>6780052</v>
      </c>
      <c r="BG4599" t="s">
        <v>258</v>
      </c>
    </row>
    <row r="4600" spans="58:59">
      <c r="BF4600">
        <v>6780053</v>
      </c>
      <c r="BG4600" t="s">
        <v>258</v>
      </c>
    </row>
    <row r="4601" spans="58:59">
      <c r="BF4601">
        <v>6780054</v>
      </c>
      <c r="BG4601" t="s">
        <v>258</v>
      </c>
    </row>
    <row r="4602" spans="58:59">
      <c r="BF4602">
        <v>6780055</v>
      </c>
      <c r="BG4602" t="s">
        <v>258</v>
      </c>
    </row>
    <row r="4603" spans="58:59">
      <c r="BF4603">
        <v>6780056</v>
      </c>
      <c r="BG4603" t="s">
        <v>258</v>
      </c>
    </row>
    <row r="4604" spans="58:59">
      <c r="BF4604">
        <v>6780061</v>
      </c>
      <c r="BG4604" t="s">
        <v>258</v>
      </c>
    </row>
    <row r="4605" spans="58:59">
      <c r="BF4605">
        <v>6780062</v>
      </c>
      <c r="BG4605" t="s">
        <v>258</v>
      </c>
    </row>
    <row r="4606" spans="58:59">
      <c r="BF4606">
        <v>6780063</v>
      </c>
      <c r="BG4606" t="s">
        <v>258</v>
      </c>
    </row>
    <row r="4607" spans="58:59">
      <c r="BF4607">
        <v>6780064</v>
      </c>
      <c r="BG4607" t="s">
        <v>258</v>
      </c>
    </row>
    <row r="4608" spans="58:59">
      <c r="BF4608">
        <v>6780065</v>
      </c>
      <c r="BG4608" t="s">
        <v>258</v>
      </c>
    </row>
    <row r="4609" spans="58:59">
      <c r="BF4609">
        <v>6780066</v>
      </c>
      <c r="BG4609" t="s">
        <v>258</v>
      </c>
    </row>
    <row r="4610" spans="58:59">
      <c r="BF4610">
        <v>6780067</v>
      </c>
      <c r="BG4610" t="s">
        <v>258</v>
      </c>
    </row>
    <row r="4611" spans="58:59">
      <c r="BF4611">
        <v>6780071</v>
      </c>
      <c r="BG4611" t="s">
        <v>258</v>
      </c>
    </row>
    <row r="4612" spans="58:59">
      <c r="BF4612">
        <v>6780072</v>
      </c>
      <c r="BG4612" t="s">
        <v>258</v>
      </c>
    </row>
    <row r="4613" spans="58:59">
      <c r="BF4613">
        <v>6780073</v>
      </c>
      <c r="BG4613" t="s">
        <v>258</v>
      </c>
    </row>
    <row r="4614" spans="58:59">
      <c r="BF4614">
        <v>6780074</v>
      </c>
      <c r="BG4614" t="s">
        <v>258</v>
      </c>
    </row>
    <row r="4615" spans="58:59">
      <c r="BF4615">
        <v>6780081</v>
      </c>
      <c r="BG4615" t="s">
        <v>258</v>
      </c>
    </row>
    <row r="4616" spans="58:59">
      <c r="BF4616">
        <v>6780081</v>
      </c>
      <c r="BG4616" t="s">
        <v>258</v>
      </c>
    </row>
    <row r="4617" spans="58:59">
      <c r="BF4617">
        <v>6780081</v>
      </c>
      <c r="BG4617" t="s">
        <v>258</v>
      </c>
    </row>
    <row r="4618" spans="58:59">
      <c r="BF4618">
        <v>6780081</v>
      </c>
      <c r="BG4618" t="s">
        <v>258</v>
      </c>
    </row>
    <row r="4619" spans="58:59">
      <c r="BF4619">
        <v>6780081</v>
      </c>
      <c r="BG4619" t="s">
        <v>258</v>
      </c>
    </row>
    <row r="4620" spans="58:59">
      <c r="BF4620">
        <v>6780081</v>
      </c>
      <c r="BG4620" t="s">
        <v>258</v>
      </c>
    </row>
    <row r="4621" spans="58:59">
      <c r="BF4621">
        <v>6780082</v>
      </c>
      <c r="BG4621" t="s">
        <v>258</v>
      </c>
    </row>
    <row r="4622" spans="58:59">
      <c r="BF4622">
        <v>6780082</v>
      </c>
      <c r="BG4622" t="s">
        <v>258</v>
      </c>
    </row>
    <row r="4623" spans="58:59">
      <c r="BF4623">
        <v>6780082</v>
      </c>
      <c r="BG4623" t="s">
        <v>258</v>
      </c>
    </row>
    <row r="4624" spans="58:59">
      <c r="BF4624">
        <v>6780082</v>
      </c>
      <c r="BG4624" t="s">
        <v>258</v>
      </c>
    </row>
    <row r="4625" spans="58:59">
      <c r="BF4625">
        <v>6780082</v>
      </c>
      <c r="BG4625" t="s">
        <v>258</v>
      </c>
    </row>
    <row r="4626" spans="58:59">
      <c r="BF4626">
        <v>6780082</v>
      </c>
      <c r="BG4626" t="s">
        <v>258</v>
      </c>
    </row>
    <row r="4627" spans="58:59">
      <c r="BF4627">
        <v>6780091</v>
      </c>
      <c r="BG4627" t="s">
        <v>258</v>
      </c>
    </row>
    <row r="4628" spans="58:59">
      <c r="BF4628">
        <v>6780091</v>
      </c>
      <c r="BG4628" t="s">
        <v>258</v>
      </c>
    </row>
    <row r="4629" spans="58:59">
      <c r="BF4629">
        <v>6780091</v>
      </c>
      <c r="BG4629" t="s">
        <v>258</v>
      </c>
    </row>
    <row r="4630" spans="58:59">
      <c r="BF4630">
        <v>6780091</v>
      </c>
      <c r="BG4630" t="s">
        <v>258</v>
      </c>
    </row>
    <row r="4631" spans="58:59">
      <c r="BF4631">
        <v>6780091</v>
      </c>
      <c r="BG4631" t="s">
        <v>258</v>
      </c>
    </row>
    <row r="4632" spans="58:59">
      <c r="BF4632">
        <v>6780091</v>
      </c>
      <c r="BG4632" t="s">
        <v>258</v>
      </c>
    </row>
    <row r="4633" spans="58:59">
      <c r="BF4633">
        <v>6780091</v>
      </c>
      <c r="BG4633" t="s">
        <v>258</v>
      </c>
    </row>
    <row r="4634" spans="58:59">
      <c r="BF4634">
        <v>6780091</v>
      </c>
      <c r="BG4634" t="s">
        <v>258</v>
      </c>
    </row>
    <row r="4635" spans="58:59">
      <c r="BF4635">
        <v>6780091</v>
      </c>
      <c r="BG4635" t="s">
        <v>258</v>
      </c>
    </row>
    <row r="4636" spans="58:59">
      <c r="BF4636">
        <v>6780091</v>
      </c>
      <c r="BG4636" t="s">
        <v>258</v>
      </c>
    </row>
    <row r="4637" spans="58:59">
      <c r="BF4637">
        <v>6780091</v>
      </c>
      <c r="BG4637" t="s">
        <v>258</v>
      </c>
    </row>
    <row r="4638" spans="58:59">
      <c r="BF4638">
        <v>6780092</v>
      </c>
      <c r="BG4638" t="s">
        <v>258</v>
      </c>
    </row>
    <row r="4639" spans="58:59">
      <c r="BF4639">
        <v>6780092</v>
      </c>
      <c r="BG4639" t="s">
        <v>258</v>
      </c>
    </row>
    <row r="4640" spans="58:59">
      <c r="BF4640">
        <v>6780092</v>
      </c>
      <c r="BG4640" t="s">
        <v>258</v>
      </c>
    </row>
    <row r="4641" spans="58:59">
      <c r="BF4641">
        <v>6780141</v>
      </c>
      <c r="BG4641" t="s">
        <v>258</v>
      </c>
    </row>
    <row r="4642" spans="58:59">
      <c r="BF4642">
        <v>6780161</v>
      </c>
      <c r="BG4642" t="s">
        <v>261</v>
      </c>
    </row>
    <row r="4643" spans="58:59">
      <c r="BF4643">
        <v>6780162</v>
      </c>
      <c r="BG4643" t="s">
        <v>261</v>
      </c>
    </row>
    <row r="4644" spans="58:59">
      <c r="BF4644">
        <v>6780163</v>
      </c>
      <c r="BG4644" t="s">
        <v>261</v>
      </c>
    </row>
    <row r="4645" spans="58:59">
      <c r="BF4645">
        <v>6780164</v>
      </c>
      <c r="BG4645" t="s">
        <v>261</v>
      </c>
    </row>
    <row r="4646" spans="58:59">
      <c r="BF4646">
        <v>6780165</v>
      </c>
      <c r="BG4646" t="s">
        <v>261</v>
      </c>
    </row>
    <row r="4647" spans="58:59">
      <c r="BF4647">
        <v>6780166</v>
      </c>
      <c r="BG4647" t="s">
        <v>261</v>
      </c>
    </row>
    <row r="4648" spans="58:59">
      <c r="BF4648">
        <v>6780171</v>
      </c>
      <c r="BG4648" t="s">
        <v>261</v>
      </c>
    </row>
    <row r="4649" spans="58:59">
      <c r="BF4649">
        <v>6780172</v>
      </c>
      <c r="BG4649" t="s">
        <v>261</v>
      </c>
    </row>
    <row r="4650" spans="58:59">
      <c r="BF4650">
        <v>6780173</v>
      </c>
      <c r="BG4650" t="s">
        <v>261</v>
      </c>
    </row>
    <row r="4651" spans="58:59">
      <c r="BF4651">
        <v>6780174</v>
      </c>
      <c r="BG4651" t="s">
        <v>261</v>
      </c>
    </row>
    <row r="4652" spans="58:59">
      <c r="BF4652">
        <v>6780175</v>
      </c>
      <c r="BG4652" t="s">
        <v>261</v>
      </c>
    </row>
    <row r="4653" spans="58:59">
      <c r="BF4653">
        <v>6780176</v>
      </c>
      <c r="BG4653" t="s">
        <v>261</v>
      </c>
    </row>
    <row r="4654" spans="58:59">
      <c r="BF4654">
        <v>6780200</v>
      </c>
      <c r="BG4654" t="s">
        <v>261</v>
      </c>
    </row>
    <row r="4655" spans="58:59">
      <c r="BF4655">
        <v>6780201</v>
      </c>
      <c r="BG4655" t="s">
        <v>261</v>
      </c>
    </row>
    <row r="4656" spans="58:59">
      <c r="BF4656">
        <v>6780202</v>
      </c>
      <c r="BG4656" t="s">
        <v>261</v>
      </c>
    </row>
    <row r="4657" spans="58:59">
      <c r="BF4657">
        <v>6780203</v>
      </c>
      <c r="BG4657" t="s">
        <v>261</v>
      </c>
    </row>
    <row r="4658" spans="58:59">
      <c r="BF4658">
        <v>6780204</v>
      </c>
      <c r="BG4658" t="s">
        <v>261</v>
      </c>
    </row>
    <row r="4659" spans="58:59">
      <c r="BF4659">
        <v>6780205</v>
      </c>
      <c r="BG4659" t="s">
        <v>261</v>
      </c>
    </row>
    <row r="4660" spans="58:59">
      <c r="BF4660">
        <v>6780206</v>
      </c>
      <c r="BG4660" t="s">
        <v>261</v>
      </c>
    </row>
    <row r="4661" spans="58:59">
      <c r="BF4661">
        <v>6780207</v>
      </c>
      <c r="BG4661" t="s">
        <v>261</v>
      </c>
    </row>
    <row r="4662" spans="58:59">
      <c r="BF4662">
        <v>6780208</v>
      </c>
      <c r="BG4662" t="s">
        <v>261</v>
      </c>
    </row>
    <row r="4663" spans="58:59">
      <c r="BF4663">
        <v>6780211</v>
      </c>
      <c r="BG4663" t="s">
        <v>261</v>
      </c>
    </row>
    <row r="4664" spans="58:59">
      <c r="BF4664">
        <v>6780212</v>
      </c>
      <c r="BG4664" t="s">
        <v>261</v>
      </c>
    </row>
    <row r="4665" spans="58:59">
      <c r="BF4665">
        <v>6780213</v>
      </c>
      <c r="BG4665" t="s">
        <v>261</v>
      </c>
    </row>
    <row r="4666" spans="58:59">
      <c r="BF4666">
        <v>6780214</v>
      </c>
      <c r="BG4666" t="s">
        <v>261</v>
      </c>
    </row>
    <row r="4667" spans="58:59">
      <c r="BF4667">
        <v>6780215</v>
      </c>
      <c r="BG4667" t="s">
        <v>261</v>
      </c>
    </row>
    <row r="4668" spans="58:59">
      <c r="BF4668">
        <v>6780216</v>
      </c>
      <c r="BG4668" t="s">
        <v>261</v>
      </c>
    </row>
    <row r="4669" spans="58:59">
      <c r="BF4669">
        <v>6780217</v>
      </c>
      <c r="BG4669" t="s">
        <v>261</v>
      </c>
    </row>
    <row r="4670" spans="58:59">
      <c r="BF4670">
        <v>6780221</v>
      </c>
      <c r="BG4670" t="s">
        <v>261</v>
      </c>
    </row>
    <row r="4671" spans="58:59">
      <c r="BF4671">
        <v>6780222</v>
      </c>
      <c r="BG4671" t="s">
        <v>261</v>
      </c>
    </row>
    <row r="4672" spans="58:59">
      <c r="BF4672">
        <v>6780223</v>
      </c>
      <c r="BG4672" t="s">
        <v>261</v>
      </c>
    </row>
    <row r="4673" spans="58:59">
      <c r="BF4673">
        <v>6780224</v>
      </c>
      <c r="BG4673" t="s">
        <v>261</v>
      </c>
    </row>
    <row r="4674" spans="58:59">
      <c r="BF4674">
        <v>6780225</v>
      </c>
      <c r="BG4674" t="s">
        <v>261</v>
      </c>
    </row>
    <row r="4675" spans="58:59">
      <c r="BF4675">
        <v>6780226</v>
      </c>
      <c r="BG4675" t="s">
        <v>261</v>
      </c>
    </row>
    <row r="4676" spans="58:59">
      <c r="BF4676">
        <v>6780227</v>
      </c>
      <c r="BG4676" t="s">
        <v>261</v>
      </c>
    </row>
    <row r="4677" spans="58:59">
      <c r="BF4677">
        <v>6780228</v>
      </c>
      <c r="BG4677" t="s">
        <v>261</v>
      </c>
    </row>
    <row r="4678" spans="58:59">
      <c r="BF4678">
        <v>6780229</v>
      </c>
      <c r="BG4678" t="s">
        <v>261</v>
      </c>
    </row>
    <row r="4679" spans="58:59">
      <c r="BF4679">
        <v>6780231</v>
      </c>
      <c r="BG4679" t="s">
        <v>261</v>
      </c>
    </row>
    <row r="4680" spans="58:59">
      <c r="BF4680">
        <v>6780232</v>
      </c>
      <c r="BG4680" t="s">
        <v>261</v>
      </c>
    </row>
    <row r="4681" spans="58:59">
      <c r="BF4681">
        <v>6780233</v>
      </c>
      <c r="BG4681" t="s">
        <v>261</v>
      </c>
    </row>
    <row r="4682" spans="58:59">
      <c r="BF4682">
        <v>6780234</v>
      </c>
      <c r="BG4682" t="s">
        <v>261</v>
      </c>
    </row>
    <row r="4683" spans="58:59">
      <c r="BF4683">
        <v>6780235</v>
      </c>
      <c r="BG4683" t="s">
        <v>261</v>
      </c>
    </row>
    <row r="4684" spans="58:59">
      <c r="BF4684">
        <v>6780236</v>
      </c>
      <c r="BG4684" t="s">
        <v>261</v>
      </c>
    </row>
    <row r="4685" spans="58:59">
      <c r="BF4685">
        <v>6780237</v>
      </c>
      <c r="BG4685" t="s">
        <v>261</v>
      </c>
    </row>
    <row r="4686" spans="58:59">
      <c r="BF4686">
        <v>6780238</v>
      </c>
      <c r="BG4686" t="s">
        <v>261</v>
      </c>
    </row>
    <row r="4687" spans="58:59">
      <c r="BF4687">
        <v>6780239</v>
      </c>
      <c r="BG4687" t="s">
        <v>261</v>
      </c>
    </row>
    <row r="4688" spans="58:59">
      <c r="BF4688">
        <v>6780241</v>
      </c>
      <c r="BG4688" t="s">
        <v>261</v>
      </c>
    </row>
    <row r="4689" spans="58:59">
      <c r="BF4689">
        <v>6780242</v>
      </c>
      <c r="BG4689" t="s">
        <v>261</v>
      </c>
    </row>
    <row r="4690" spans="58:59">
      <c r="BF4690">
        <v>6780243</v>
      </c>
      <c r="BG4690" t="s">
        <v>261</v>
      </c>
    </row>
    <row r="4691" spans="58:59">
      <c r="BF4691">
        <v>6780244</v>
      </c>
      <c r="BG4691" t="s">
        <v>261</v>
      </c>
    </row>
    <row r="4692" spans="58:59">
      <c r="BF4692">
        <v>6780245</v>
      </c>
      <c r="BG4692" t="s">
        <v>261</v>
      </c>
    </row>
    <row r="4693" spans="58:59">
      <c r="BF4693">
        <v>6780246</v>
      </c>
      <c r="BG4693" t="s">
        <v>261</v>
      </c>
    </row>
    <row r="4694" spans="58:59">
      <c r="BF4694">
        <v>6780247</v>
      </c>
      <c r="BG4694" t="s">
        <v>261</v>
      </c>
    </row>
    <row r="4695" spans="58:59">
      <c r="BF4695">
        <v>6780248</v>
      </c>
      <c r="BG4695" t="s">
        <v>261</v>
      </c>
    </row>
    <row r="4696" spans="58:59">
      <c r="BF4696">
        <v>6780249</v>
      </c>
      <c r="BG4696" t="s">
        <v>261</v>
      </c>
    </row>
    <row r="4697" spans="58:59">
      <c r="BF4697">
        <v>6780250</v>
      </c>
      <c r="BG4697" t="s">
        <v>261</v>
      </c>
    </row>
    <row r="4698" spans="58:59">
      <c r="BF4698">
        <v>6780251</v>
      </c>
      <c r="BG4698" t="s">
        <v>261</v>
      </c>
    </row>
    <row r="4699" spans="58:59">
      <c r="BF4699">
        <v>6780252</v>
      </c>
      <c r="BG4699" t="s">
        <v>261</v>
      </c>
    </row>
    <row r="4700" spans="58:59">
      <c r="BF4700">
        <v>6780253</v>
      </c>
      <c r="BG4700" t="s">
        <v>261</v>
      </c>
    </row>
    <row r="4701" spans="58:59">
      <c r="BF4701">
        <v>6780254</v>
      </c>
      <c r="BG4701" t="s">
        <v>261</v>
      </c>
    </row>
    <row r="4702" spans="58:59">
      <c r="BF4702">
        <v>6780255</v>
      </c>
      <c r="BG4702" t="s">
        <v>261</v>
      </c>
    </row>
    <row r="4703" spans="58:59">
      <c r="BF4703">
        <v>6780256</v>
      </c>
      <c r="BG4703" t="s">
        <v>261</v>
      </c>
    </row>
    <row r="4704" spans="58:59">
      <c r="BF4704">
        <v>6780257</v>
      </c>
      <c r="BG4704" t="s">
        <v>261</v>
      </c>
    </row>
    <row r="4705" spans="58:59">
      <c r="BF4705">
        <v>6780258</v>
      </c>
      <c r="BG4705" t="s">
        <v>261</v>
      </c>
    </row>
    <row r="4706" spans="58:59">
      <c r="BF4706">
        <v>6780259</v>
      </c>
      <c r="BG4706" t="s">
        <v>261</v>
      </c>
    </row>
    <row r="4707" spans="58:59">
      <c r="BF4707">
        <v>6781181</v>
      </c>
      <c r="BG4707" t="s">
        <v>261</v>
      </c>
    </row>
    <row r="4708" spans="58:59">
      <c r="BF4708">
        <v>6781182</v>
      </c>
      <c r="BG4708" t="s">
        <v>261</v>
      </c>
    </row>
    <row r="4709" spans="58:59">
      <c r="BF4709">
        <v>6781183</v>
      </c>
      <c r="BG4709" t="s">
        <v>261</v>
      </c>
    </row>
    <row r="4710" spans="58:59">
      <c r="BF4710">
        <v>6781184</v>
      </c>
      <c r="BG4710" t="s">
        <v>261</v>
      </c>
    </row>
    <row r="4711" spans="58:59">
      <c r="BF4711">
        <v>6781185</v>
      </c>
      <c r="BG4711" t="s">
        <v>261</v>
      </c>
    </row>
    <row r="4712" spans="58:59">
      <c r="BF4712">
        <v>6781186</v>
      </c>
      <c r="BG4712" t="s">
        <v>261</v>
      </c>
    </row>
    <row r="4713" spans="58:59">
      <c r="BF4713">
        <v>6781200</v>
      </c>
      <c r="BG4713" t="s">
        <v>287</v>
      </c>
    </row>
    <row r="4714" spans="58:59">
      <c r="BF4714">
        <v>6781201</v>
      </c>
      <c r="BG4714" t="s">
        <v>287</v>
      </c>
    </row>
    <row r="4715" spans="58:59">
      <c r="BF4715">
        <v>6781202</v>
      </c>
      <c r="BG4715" t="s">
        <v>287</v>
      </c>
    </row>
    <row r="4716" spans="58:59">
      <c r="BF4716">
        <v>6781203</v>
      </c>
      <c r="BG4716" t="s">
        <v>287</v>
      </c>
    </row>
    <row r="4717" spans="58:59">
      <c r="BF4717">
        <v>6781204</v>
      </c>
      <c r="BG4717" t="s">
        <v>287</v>
      </c>
    </row>
    <row r="4718" spans="58:59">
      <c r="BF4718">
        <v>6781205</v>
      </c>
      <c r="BG4718" t="s">
        <v>287</v>
      </c>
    </row>
    <row r="4719" spans="58:59">
      <c r="BF4719">
        <v>6781211</v>
      </c>
      <c r="BG4719" t="s">
        <v>287</v>
      </c>
    </row>
    <row r="4720" spans="58:59">
      <c r="BF4720">
        <v>6781212</v>
      </c>
      <c r="BG4720" t="s">
        <v>287</v>
      </c>
    </row>
    <row r="4721" spans="58:59">
      <c r="BF4721">
        <v>6781213</v>
      </c>
      <c r="BG4721" t="s">
        <v>287</v>
      </c>
    </row>
    <row r="4722" spans="58:59">
      <c r="BF4722">
        <v>6781214</v>
      </c>
      <c r="BG4722" t="s">
        <v>287</v>
      </c>
    </row>
    <row r="4723" spans="58:59">
      <c r="BF4723">
        <v>6781215</v>
      </c>
      <c r="BG4723" t="s">
        <v>287</v>
      </c>
    </row>
    <row r="4724" spans="58:59">
      <c r="BF4724">
        <v>6781216</v>
      </c>
      <c r="BG4724" t="s">
        <v>287</v>
      </c>
    </row>
    <row r="4725" spans="58:59">
      <c r="BF4725">
        <v>6781217</v>
      </c>
      <c r="BG4725" t="s">
        <v>287</v>
      </c>
    </row>
    <row r="4726" spans="58:59">
      <c r="BF4726">
        <v>6781218</v>
      </c>
      <c r="BG4726" t="s">
        <v>287</v>
      </c>
    </row>
    <row r="4727" spans="58:59">
      <c r="BF4727">
        <v>6781219</v>
      </c>
      <c r="BG4727" t="s">
        <v>287</v>
      </c>
    </row>
    <row r="4728" spans="58:59">
      <c r="BF4728">
        <v>6781221</v>
      </c>
      <c r="BG4728" t="s">
        <v>287</v>
      </c>
    </row>
    <row r="4729" spans="58:59">
      <c r="BF4729">
        <v>6781222</v>
      </c>
      <c r="BG4729" t="s">
        <v>287</v>
      </c>
    </row>
    <row r="4730" spans="58:59">
      <c r="BF4730">
        <v>6781223</v>
      </c>
      <c r="BG4730" t="s">
        <v>287</v>
      </c>
    </row>
    <row r="4731" spans="58:59">
      <c r="BF4731">
        <v>6781224</v>
      </c>
      <c r="BG4731" t="s">
        <v>287</v>
      </c>
    </row>
    <row r="4732" spans="58:59">
      <c r="BF4732">
        <v>6781225</v>
      </c>
      <c r="BG4732" t="s">
        <v>287</v>
      </c>
    </row>
    <row r="4733" spans="58:59">
      <c r="BF4733">
        <v>6781226</v>
      </c>
      <c r="BG4733" t="s">
        <v>287</v>
      </c>
    </row>
    <row r="4734" spans="58:59">
      <c r="BF4734">
        <v>6781231</v>
      </c>
      <c r="BG4734" t="s">
        <v>287</v>
      </c>
    </row>
    <row r="4735" spans="58:59">
      <c r="BF4735">
        <v>6781232</v>
      </c>
      <c r="BG4735" t="s">
        <v>287</v>
      </c>
    </row>
    <row r="4736" spans="58:59">
      <c r="BF4736">
        <v>6781233</v>
      </c>
      <c r="BG4736" t="s">
        <v>287</v>
      </c>
    </row>
    <row r="4737" spans="58:59">
      <c r="BF4737">
        <v>6781241</v>
      </c>
      <c r="BG4737" t="s">
        <v>287</v>
      </c>
    </row>
    <row r="4738" spans="58:59">
      <c r="BF4738">
        <v>6781242</v>
      </c>
      <c r="BG4738" t="s">
        <v>287</v>
      </c>
    </row>
    <row r="4739" spans="58:59">
      <c r="BF4739">
        <v>6781243</v>
      </c>
      <c r="BG4739" t="s">
        <v>287</v>
      </c>
    </row>
    <row r="4740" spans="58:59">
      <c r="BF4740">
        <v>6781244</v>
      </c>
      <c r="BG4740" t="s">
        <v>287</v>
      </c>
    </row>
    <row r="4741" spans="58:59">
      <c r="BF4741">
        <v>6781251</v>
      </c>
      <c r="BG4741" t="s">
        <v>287</v>
      </c>
    </row>
    <row r="4742" spans="58:59">
      <c r="BF4742">
        <v>6781252</v>
      </c>
      <c r="BG4742" t="s">
        <v>287</v>
      </c>
    </row>
    <row r="4743" spans="58:59">
      <c r="BF4743">
        <v>6781253</v>
      </c>
      <c r="BG4743" t="s">
        <v>287</v>
      </c>
    </row>
    <row r="4744" spans="58:59">
      <c r="BF4744">
        <v>6781254</v>
      </c>
      <c r="BG4744" t="s">
        <v>287</v>
      </c>
    </row>
    <row r="4745" spans="58:59">
      <c r="BF4745">
        <v>6781255</v>
      </c>
      <c r="BG4745" t="s">
        <v>287</v>
      </c>
    </row>
    <row r="4746" spans="58:59">
      <c r="BF4746">
        <v>6781256</v>
      </c>
      <c r="BG4746" t="s">
        <v>287</v>
      </c>
    </row>
    <row r="4747" spans="58:59">
      <c r="BF4747">
        <v>6781261</v>
      </c>
      <c r="BG4747" t="s">
        <v>287</v>
      </c>
    </row>
    <row r="4748" spans="58:59">
      <c r="BF4748">
        <v>6781262</v>
      </c>
      <c r="BG4748" t="s">
        <v>287</v>
      </c>
    </row>
    <row r="4749" spans="58:59">
      <c r="BF4749">
        <v>6781271</v>
      </c>
      <c r="BG4749" t="s">
        <v>287</v>
      </c>
    </row>
    <row r="4750" spans="58:59">
      <c r="BF4750">
        <v>6781272</v>
      </c>
      <c r="BG4750" t="s">
        <v>287</v>
      </c>
    </row>
    <row r="4751" spans="58:59">
      <c r="BF4751">
        <v>6781273</v>
      </c>
      <c r="BG4751" t="s">
        <v>287</v>
      </c>
    </row>
    <row r="4752" spans="58:59">
      <c r="BF4752">
        <v>6781274</v>
      </c>
      <c r="BG4752" t="s">
        <v>287</v>
      </c>
    </row>
    <row r="4753" spans="58:59">
      <c r="BF4753">
        <v>6781275</v>
      </c>
      <c r="BG4753" t="s">
        <v>287</v>
      </c>
    </row>
    <row r="4754" spans="58:59">
      <c r="BF4754">
        <v>6781276</v>
      </c>
      <c r="BG4754" t="s">
        <v>287</v>
      </c>
    </row>
    <row r="4755" spans="58:59">
      <c r="BF4755">
        <v>6781277</v>
      </c>
      <c r="BG4755" t="s">
        <v>287</v>
      </c>
    </row>
    <row r="4756" spans="58:59">
      <c r="BF4756">
        <v>6781278</v>
      </c>
      <c r="BG4756" t="s">
        <v>287</v>
      </c>
    </row>
    <row r="4757" spans="58:59">
      <c r="BF4757">
        <v>6790101</v>
      </c>
      <c r="BG4757" t="s">
        <v>269</v>
      </c>
    </row>
    <row r="4758" spans="58:59">
      <c r="BF4758">
        <v>6790102</v>
      </c>
      <c r="BG4758" t="s">
        <v>269</v>
      </c>
    </row>
    <row r="4759" spans="58:59">
      <c r="BF4759">
        <v>6790103</v>
      </c>
      <c r="BG4759" t="s">
        <v>269</v>
      </c>
    </row>
    <row r="4760" spans="58:59">
      <c r="BF4760">
        <v>6790104</v>
      </c>
      <c r="BG4760" t="s">
        <v>269</v>
      </c>
    </row>
    <row r="4761" spans="58:59">
      <c r="BF4761">
        <v>6790105</v>
      </c>
      <c r="BG4761" t="s">
        <v>269</v>
      </c>
    </row>
    <row r="4762" spans="58:59">
      <c r="BF4762">
        <v>6790106</v>
      </c>
      <c r="BG4762" t="s">
        <v>269</v>
      </c>
    </row>
    <row r="4763" spans="58:59">
      <c r="BF4763">
        <v>6790107</v>
      </c>
      <c r="BG4763" t="s">
        <v>269</v>
      </c>
    </row>
    <row r="4764" spans="58:59">
      <c r="BF4764">
        <v>6790108</v>
      </c>
      <c r="BG4764" t="s">
        <v>269</v>
      </c>
    </row>
    <row r="4765" spans="58:59">
      <c r="BF4765">
        <v>6790109</v>
      </c>
      <c r="BG4765" t="s">
        <v>269</v>
      </c>
    </row>
    <row r="4766" spans="58:59">
      <c r="BF4766">
        <v>6790201</v>
      </c>
      <c r="BG4766" t="s">
        <v>277</v>
      </c>
    </row>
    <row r="4767" spans="58:59">
      <c r="BF4767">
        <v>6790202</v>
      </c>
      <c r="BG4767" t="s">
        <v>277</v>
      </c>
    </row>
    <row r="4768" spans="58:59">
      <c r="BF4768">
        <v>6790203</v>
      </c>
      <c r="BG4768" t="s">
        <v>277</v>
      </c>
    </row>
    <row r="4769" spans="58:59">
      <c r="BF4769">
        <v>6790204</v>
      </c>
      <c r="BG4769" t="s">
        <v>277</v>
      </c>
    </row>
    <row r="4770" spans="58:59">
      <c r="BF4770">
        <v>6790205</v>
      </c>
      <c r="BG4770" t="s">
        <v>277</v>
      </c>
    </row>
    <row r="4771" spans="58:59">
      <c r="BF4771">
        <v>6790206</v>
      </c>
      <c r="BG4771" t="s">
        <v>277</v>
      </c>
    </row>
    <row r="4772" spans="58:59">
      <c r="BF4772">
        <v>6790207</v>
      </c>
      <c r="BG4772" t="s">
        <v>277</v>
      </c>
    </row>
    <row r="4773" spans="58:59">
      <c r="BF4773">
        <v>6790211</v>
      </c>
      <c r="BG4773" t="s">
        <v>277</v>
      </c>
    </row>
    <row r="4774" spans="58:59">
      <c r="BF4774">
        <v>6790212</v>
      </c>
      <c r="BG4774" t="s">
        <v>277</v>
      </c>
    </row>
    <row r="4775" spans="58:59">
      <c r="BF4775">
        <v>6790213</v>
      </c>
      <c r="BG4775" t="s">
        <v>277</v>
      </c>
    </row>
    <row r="4776" spans="58:59">
      <c r="BF4776">
        <v>6790221</v>
      </c>
      <c r="BG4776" t="s">
        <v>277</v>
      </c>
    </row>
    <row r="4777" spans="58:59">
      <c r="BF4777">
        <v>6790222</v>
      </c>
      <c r="BG4777" t="s">
        <v>277</v>
      </c>
    </row>
    <row r="4778" spans="58:59">
      <c r="BF4778">
        <v>6790223</v>
      </c>
      <c r="BG4778" t="s">
        <v>277</v>
      </c>
    </row>
    <row r="4779" spans="58:59">
      <c r="BF4779">
        <v>6790301</v>
      </c>
      <c r="BG4779" t="s">
        <v>262</v>
      </c>
    </row>
    <row r="4780" spans="58:59">
      <c r="BF4780">
        <v>6790302</v>
      </c>
      <c r="BG4780" t="s">
        <v>262</v>
      </c>
    </row>
    <row r="4781" spans="58:59">
      <c r="BF4781">
        <v>6790303</v>
      </c>
      <c r="BG4781" t="s">
        <v>262</v>
      </c>
    </row>
    <row r="4782" spans="58:59">
      <c r="BF4782">
        <v>6790304</v>
      </c>
      <c r="BG4782" t="s">
        <v>262</v>
      </c>
    </row>
    <row r="4783" spans="58:59">
      <c r="BF4783">
        <v>6790311</v>
      </c>
      <c r="BG4783" t="s">
        <v>262</v>
      </c>
    </row>
    <row r="4784" spans="58:59">
      <c r="BF4784">
        <v>6790312</v>
      </c>
      <c r="BG4784" t="s">
        <v>262</v>
      </c>
    </row>
    <row r="4785" spans="58:59">
      <c r="BF4785">
        <v>6790313</v>
      </c>
      <c r="BG4785" t="s">
        <v>262</v>
      </c>
    </row>
    <row r="4786" spans="58:59">
      <c r="BF4786">
        <v>6790314</v>
      </c>
      <c r="BG4786" t="s">
        <v>262</v>
      </c>
    </row>
    <row r="4787" spans="58:59">
      <c r="BF4787">
        <v>6790315</v>
      </c>
      <c r="BG4787" t="s">
        <v>262</v>
      </c>
    </row>
    <row r="4788" spans="58:59">
      <c r="BF4788">
        <v>6790316</v>
      </c>
      <c r="BG4788" t="s">
        <v>262</v>
      </c>
    </row>
    <row r="4789" spans="58:59">
      <c r="BF4789">
        <v>6790321</v>
      </c>
      <c r="BG4789" t="s">
        <v>262</v>
      </c>
    </row>
    <row r="4790" spans="58:59">
      <c r="BF4790">
        <v>6790322</v>
      </c>
      <c r="BG4790" t="s">
        <v>262</v>
      </c>
    </row>
    <row r="4791" spans="58:59">
      <c r="BF4791">
        <v>6790323</v>
      </c>
      <c r="BG4791" t="s">
        <v>262</v>
      </c>
    </row>
    <row r="4792" spans="58:59">
      <c r="BF4792">
        <v>6790324</v>
      </c>
      <c r="BG4792" t="s">
        <v>262</v>
      </c>
    </row>
    <row r="4793" spans="58:59">
      <c r="BF4793">
        <v>6791100</v>
      </c>
      <c r="BG4793" t="s">
        <v>280</v>
      </c>
    </row>
    <row r="4794" spans="58:59">
      <c r="BF4794">
        <v>6791101</v>
      </c>
      <c r="BG4794" t="s">
        <v>280</v>
      </c>
    </row>
    <row r="4795" spans="58:59">
      <c r="BF4795">
        <v>6791102</v>
      </c>
      <c r="BG4795" t="s">
        <v>280</v>
      </c>
    </row>
    <row r="4796" spans="58:59">
      <c r="BF4796">
        <v>6791103</v>
      </c>
      <c r="BG4796" t="s">
        <v>280</v>
      </c>
    </row>
    <row r="4797" spans="58:59">
      <c r="BF4797">
        <v>6791104</v>
      </c>
      <c r="BG4797" t="s">
        <v>280</v>
      </c>
    </row>
    <row r="4798" spans="58:59">
      <c r="BF4798">
        <v>6791105</v>
      </c>
      <c r="BG4798" t="s">
        <v>280</v>
      </c>
    </row>
    <row r="4799" spans="58:59">
      <c r="BF4799">
        <v>6791106</v>
      </c>
      <c r="BG4799" t="s">
        <v>280</v>
      </c>
    </row>
    <row r="4800" spans="58:59">
      <c r="BF4800">
        <v>6791107</v>
      </c>
      <c r="BG4800" t="s">
        <v>280</v>
      </c>
    </row>
    <row r="4801" spans="58:59">
      <c r="BF4801">
        <v>6791107</v>
      </c>
      <c r="BG4801" t="s">
        <v>280</v>
      </c>
    </row>
    <row r="4802" spans="58:59">
      <c r="BF4802">
        <v>6791111</v>
      </c>
      <c r="BG4802" t="s">
        <v>280</v>
      </c>
    </row>
    <row r="4803" spans="58:59">
      <c r="BF4803">
        <v>6791112</v>
      </c>
      <c r="BG4803" t="s">
        <v>280</v>
      </c>
    </row>
    <row r="4804" spans="58:59">
      <c r="BF4804">
        <v>6791113</v>
      </c>
      <c r="BG4804" t="s">
        <v>280</v>
      </c>
    </row>
    <row r="4805" spans="58:59">
      <c r="BF4805">
        <v>6791114</v>
      </c>
      <c r="BG4805" t="s">
        <v>280</v>
      </c>
    </row>
    <row r="4806" spans="58:59">
      <c r="BF4806">
        <v>6791115</v>
      </c>
      <c r="BG4806" t="s">
        <v>280</v>
      </c>
    </row>
    <row r="4807" spans="58:59">
      <c r="BF4807">
        <v>6791121</v>
      </c>
      <c r="BG4807" t="s">
        <v>280</v>
      </c>
    </row>
    <row r="4808" spans="58:59">
      <c r="BF4808">
        <v>6791122</v>
      </c>
      <c r="BG4808" t="s">
        <v>280</v>
      </c>
    </row>
    <row r="4809" spans="58:59">
      <c r="BF4809">
        <v>6791123</v>
      </c>
      <c r="BG4809" t="s">
        <v>280</v>
      </c>
    </row>
    <row r="4810" spans="58:59">
      <c r="BF4810">
        <v>6791124</v>
      </c>
      <c r="BG4810" t="s">
        <v>280</v>
      </c>
    </row>
    <row r="4811" spans="58:59">
      <c r="BF4811">
        <v>6791131</v>
      </c>
      <c r="BG4811" t="s">
        <v>280</v>
      </c>
    </row>
    <row r="4812" spans="58:59">
      <c r="BF4812">
        <v>6791132</v>
      </c>
      <c r="BG4812" t="s">
        <v>280</v>
      </c>
    </row>
    <row r="4813" spans="58:59">
      <c r="BF4813">
        <v>6791133</v>
      </c>
      <c r="BG4813" t="s">
        <v>280</v>
      </c>
    </row>
    <row r="4814" spans="58:59">
      <c r="BF4814">
        <v>6791134</v>
      </c>
      <c r="BG4814" t="s">
        <v>280</v>
      </c>
    </row>
    <row r="4815" spans="58:59">
      <c r="BF4815">
        <v>6791135</v>
      </c>
      <c r="BG4815" t="s">
        <v>280</v>
      </c>
    </row>
    <row r="4816" spans="58:59">
      <c r="BF4816">
        <v>6791201</v>
      </c>
      <c r="BG4816" t="s">
        <v>280</v>
      </c>
    </row>
    <row r="4817" spans="58:59">
      <c r="BF4817">
        <v>6791202</v>
      </c>
      <c r="BG4817" t="s">
        <v>280</v>
      </c>
    </row>
    <row r="4818" spans="58:59">
      <c r="BF4818">
        <v>6791203</v>
      </c>
      <c r="BG4818" t="s">
        <v>280</v>
      </c>
    </row>
    <row r="4819" spans="58:59">
      <c r="BF4819">
        <v>6791204</v>
      </c>
      <c r="BG4819" t="s">
        <v>280</v>
      </c>
    </row>
    <row r="4820" spans="58:59">
      <c r="BF4820">
        <v>6791205</v>
      </c>
      <c r="BG4820" t="s">
        <v>280</v>
      </c>
    </row>
    <row r="4821" spans="58:59">
      <c r="BF4821">
        <v>6791211</v>
      </c>
      <c r="BG4821" t="s">
        <v>280</v>
      </c>
    </row>
    <row r="4822" spans="58:59">
      <c r="BF4822">
        <v>6791212</v>
      </c>
      <c r="BG4822" t="s">
        <v>280</v>
      </c>
    </row>
    <row r="4823" spans="58:59">
      <c r="BF4823">
        <v>6791213</v>
      </c>
      <c r="BG4823" t="s">
        <v>280</v>
      </c>
    </row>
    <row r="4824" spans="58:59">
      <c r="BF4824">
        <v>6791214</v>
      </c>
      <c r="BG4824" t="s">
        <v>280</v>
      </c>
    </row>
    <row r="4825" spans="58:59">
      <c r="BF4825">
        <v>6791215</v>
      </c>
      <c r="BG4825" t="s">
        <v>280</v>
      </c>
    </row>
    <row r="4826" spans="58:59">
      <c r="BF4826">
        <v>6791321</v>
      </c>
      <c r="BG4826" t="s">
        <v>280</v>
      </c>
    </row>
    <row r="4827" spans="58:59">
      <c r="BF4827">
        <v>6791322</v>
      </c>
      <c r="BG4827" t="s">
        <v>280</v>
      </c>
    </row>
    <row r="4828" spans="58:59">
      <c r="BF4828">
        <v>6791323</v>
      </c>
      <c r="BG4828" t="s">
        <v>280</v>
      </c>
    </row>
    <row r="4829" spans="58:59">
      <c r="BF4829">
        <v>6791324</v>
      </c>
      <c r="BG4829" t="s">
        <v>280</v>
      </c>
    </row>
    <row r="4830" spans="58:59">
      <c r="BF4830">
        <v>6791325</v>
      </c>
      <c r="BG4830" t="s">
        <v>280</v>
      </c>
    </row>
    <row r="4831" spans="58:59">
      <c r="BF4831">
        <v>6791326</v>
      </c>
      <c r="BG4831" t="s">
        <v>280</v>
      </c>
    </row>
    <row r="4832" spans="58:59">
      <c r="BF4832">
        <v>6791327</v>
      </c>
      <c r="BG4832" t="s">
        <v>280</v>
      </c>
    </row>
    <row r="4833" spans="58:59">
      <c r="BF4833">
        <v>6791331</v>
      </c>
      <c r="BG4833" t="s">
        <v>280</v>
      </c>
    </row>
    <row r="4834" spans="58:59">
      <c r="BF4834">
        <v>6791332</v>
      </c>
      <c r="BG4834" t="s">
        <v>280</v>
      </c>
    </row>
    <row r="4835" spans="58:59">
      <c r="BF4835">
        <v>6791333</v>
      </c>
      <c r="BG4835" t="s">
        <v>280</v>
      </c>
    </row>
    <row r="4836" spans="58:59">
      <c r="BF4836">
        <v>6791334</v>
      </c>
      <c r="BG4836" t="s">
        <v>280</v>
      </c>
    </row>
    <row r="4837" spans="58:59">
      <c r="BF4837">
        <v>6791335</v>
      </c>
      <c r="BG4837" t="s">
        <v>280</v>
      </c>
    </row>
    <row r="4838" spans="58:59">
      <c r="BF4838">
        <v>6791336</v>
      </c>
      <c r="BG4838" t="s">
        <v>280</v>
      </c>
    </row>
    <row r="4839" spans="58:59">
      <c r="BF4839">
        <v>6791337</v>
      </c>
      <c r="BG4839" t="s">
        <v>280</v>
      </c>
    </row>
    <row r="4840" spans="58:59">
      <c r="BF4840">
        <v>6791338</v>
      </c>
      <c r="BG4840" t="s">
        <v>280</v>
      </c>
    </row>
    <row r="4841" spans="58:59">
      <c r="BF4841">
        <v>6792101</v>
      </c>
      <c r="BG4841" t="s">
        <v>251</v>
      </c>
    </row>
    <row r="4842" spans="58:59">
      <c r="BF4842">
        <v>6792111</v>
      </c>
      <c r="BG4842" t="s">
        <v>251</v>
      </c>
    </row>
    <row r="4843" spans="58:59">
      <c r="BF4843">
        <v>6792112</v>
      </c>
      <c r="BG4843" t="s">
        <v>251</v>
      </c>
    </row>
    <row r="4844" spans="58:59">
      <c r="BF4844">
        <v>6792113</v>
      </c>
      <c r="BG4844" t="s">
        <v>251</v>
      </c>
    </row>
    <row r="4845" spans="58:59">
      <c r="BF4845">
        <v>6792114</v>
      </c>
      <c r="BG4845" t="s">
        <v>251</v>
      </c>
    </row>
    <row r="4846" spans="58:59">
      <c r="BF4846">
        <v>6792115</v>
      </c>
      <c r="BG4846" t="s">
        <v>251</v>
      </c>
    </row>
    <row r="4847" spans="58:59">
      <c r="BF4847">
        <v>6792121</v>
      </c>
      <c r="BG4847" t="s">
        <v>251</v>
      </c>
    </row>
    <row r="4848" spans="58:59">
      <c r="BF4848">
        <v>6792122</v>
      </c>
      <c r="BG4848" t="s">
        <v>251</v>
      </c>
    </row>
    <row r="4849" spans="58:59">
      <c r="BF4849">
        <v>6792123</v>
      </c>
      <c r="BG4849" t="s">
        <v>251</v>
      </c>
    </row>
    <row r="4850" spans="58:59">
      <c r="BF4850">
        <v>6792124</v>
      </c>
      <c r="BG4850" t="s">
        <v>251</v>
      </c>
    </row>
    <row r="4851" spans="58:59">
      <c r="BF4851">
        <v>6792131</v>
      </c>
      <c r="BG4851" t="s">
        <v>251</v>
      </c>
    </row>
    <row r="4852" spans="58:59">
      <c r="BF4852">
        <v>6792132</v>
      </c>
      <c r="BG4852" t="s">
        <v>251</v>
      </c>
    </row>
    <row r="4853" spans="58:59">
      <c r="BF4853">
        <v>6792141</v>
      </c>
      <c r="BG4853" t="s">
        <v>251</v>
      </c>
    </row>
    <row r="4854" spans="58:59">
      <c r="BF4854">
        <v>6792142</v>
      </c>
      <c r="BG4854" t="s">
        <v>251</v>
      </c>
    </row>
    <row r="4855" spans="58:59">
      <c r="BF4855">
        <v>6792143</v>
      </c>
      <c r="BG4855" t="s">
        <v>251</v>
      </c>
    </row>
    <row r="4856" spans="58:59">
      <c r="BF4856">
        <v>6792144</v>
      </c>
      <c r="BG4856" t="s">
        <v>251</v>
      </c>
    </row>
    <row r="4857" spans="58:59">
      <c r="BF4857">
        <v>6792151</v>
      </c>
      <c r="BG4857" t="s">
        <v>251</v>
      </c>
    </row>
    <row r="4858" spans="58:59">
      <c r="BF4858">
        <v>6792152</v>
      </c>
      <c r="BG4858" t="s">
        <v>251</v>
      </c>
    </row>
    <row r="4859" spans="58:59">
      <c r="BF4859">
        <v>6792153</v>
      </c>
      <c r="BG4859" t="s">
        <v>251</v>
      </c>
    </row>
    <row r="4860" spans="58:59">
      <c r="BF4860">
        <v>6792154</v>
      </c>
      <c r="BG4860" t="s">
        <v>251</v>
      </c>
    </row>
    <row r="4861" spans="58:59">
      <c r="BF4861">
        <v>6792155</v>
      </c>
      <c r="BG4861" t="s">
        <v>251</v>
      </c>
    </row>
    <row r="4862" spans="58:59">
      <c r="BF4862">
        <v>6792161</v>
      </c>
      <c r="BG4862" t="s">
        <v>251</v>
      </c>
    </row>
    <row r="4863" spans="58:59">
      <c r="BF4863">
        <v>6792162</v>
      </c>
      <c r="BG4863" t="s">
        <v>251</v>
      </c>
    </row>
    <row r="4864" spans="58:59">
      <c r="BF4864">
        <v>6792163</v>
      </c>
      <c r="BG4864" t="s">
        <v>251</v>
      </c>
    </row>
    <row r="4865" spans="58:59">
      <c r="BF4865">
        <v>6792164</v>
      </c>
      <c r="BG4865" t="s">
        <v>251</v>
      </c>
    </row>
    <row r="4866" spans="58:59">
      <c r="BF4866">
        <v>6792165</v>
      </c>
      <c r="BG4866" t="s">
        <v>251</v>
      </c>
    </row>
    <row r="4867" spans="58:59">
      <c r="BF4867">
        <v>6792166</v>
      </c>
      <c r="BG4867" t="s">
        <v>251</v>
      </c>
    </row>
    <row r="4868" spans="58:59">
      <c r="BF4868">
        <v>6792167</v>
      </c>
      <c r="BG4868" t="s">
        <v>251</v>
      </c>
    </row>
    <row r="4869" spans="58:59">
      <c r="BF4869">
        <v>6792200</v>
      </c>
      <c r="BG4869" t="s">
        <v>284</v>
      </c>
    </row>
    <row r="4870" spans="58:59">
      <c r="BF4870">
        <v>6792201</v>
      </c>
      <c r="BG4870" t="s">
        <v>284</v>
      </c>
    </row>
    <row r="4871" spans="58:59">
      <c r="BF4871">
        <v>6792202</v>
      </c>
      <c r="BG4871" t="s">
        <v>284</v>
      </c>
    </row>
    <row r="4872" spans="58:59">
      <c r="BF4872">
        <v>6792203</v>
      </c>
      <c r="BG4872" t="s">
        <v>284</v>
      </c>
    </row>
    <row r="4873" spans="58:59">
      <c r="BF4873">
        <v>6792204</v>
      </c>
      <c r="BG4873" t="s">
        <v>284</v>
      </c>
    </row>
    <row r="4874" spans="58:59">
      <c r="BF4874">
        <v>6792205</v>
      </c>
      <c r="BG4874" t="s">
        <v>284</v>
      </c>
    </row>
    <row r="4875" spans="58:59">
      <c r="BF4875">
        <v>6792211</v>
      </c>
      <c r="BG4875" t="s">
        <v>284</v>
      </c>
    </row>
    <row r="4876" spans="58:59">
      <c r="BF4876">
        <v>6792212</v>
      </c>
      <c r="BG4876" t="s">
        <v>284</v>
      </c>
    </row>
    <row r="4877" spans="58:59">
      <c r="BF4877">
        <v>6792213</v>
      </c>
      <c r="BG4877" t="s">
        <v>284</v>
      </c>
    </row>
    <row r="4878" spans="58:59">
      <c r="BF4878">
        <v>6792214</v>
      </c>
      <c r="BG4878" t="s">
        <v>284</v>
      </c>
    </row>
    <row r="4879" spans="58:59">
      <c r="BF4879">
        <v>6792215</v>
      </c>
      <c r="BG4879" t="s">
        <v>284</v>
      </c>
    </row>
    <row r="4880" spans="58:59">
      <c r="BF4880">
        <v>6792216</v>
      </c>
      <c r="BG4880" t="s">
        <v>284</v>
      </c>
    </row>
    <row r="4881" spans="58:59">
      <c r="BF4881">
        <v>6792217</v>
      </c>
      <c r="BG4881" t="s">
        <v>284</v>
      </c>
    </row>
    <row r="4882" spans="58:59">
      <c r="BF4882">
        <v>6792218</v>
      </c>
      <c r="BG4882" t="s">
        <v>284</v>
      </c>
    </row>
    <row r="4883" spans="58:59">
      <c r="BF4883">
        <v>6792300</v>
      </c>
      <c r="BG4883" t="s">
        <v>283</v>
      </c>
    </row>
    <row r="4884" spans="58:59">
      <c r="BF4884">
        <v>6792301</v>
      </c>
      <c r="BG4884" t="s">
        <v>283</v>
      </c>
    </row>
    <row r="4885" spans="58:59">
      <c r="BF4885">
        <v>6792302</v>
      </c>
      <c r="BG4885" t="s">
        <v>283</v>
      </c>
    </row>
    <row r="4886" spans="58:59">
      <c r="BF4886">
        <v>6792303</v>
      </c>
      <c r="BG4886" t="s">
        <v>283</v>
      </c>
    </row>
    <row r="4887" spans="58:59">
      <c r="BF4887">
        <v>6792304</v>
      </c>
      <c r="BG4887" t="s">
        <v>283</v>
      </c>
    </row>
    <row r="4888" spans="58:59">
      <c r="BF4888">
        <v>6792311</v>
      </c>
      <c r="BG4888" t="s">
        <v>283</v>
      </c>
    </row>
    <row r="4889" spans="58:59">
      <c r="BF4889">
        <v>6792312</v>
      </c>
      <c r="BG4889" t="s">
        <v>283</v>
      </c>
    </row>
    <row r="4890" spans="58:59">
      <c r="BF4890">
        <v>6792313</v>
      </c>
      <c r="BG4890" t="s">
        <v>283</v>
      </c>
    </row>
    <row r="4891" spans="58:59">
      <c r="BF4891">
        <v>6792314</v>
      </c>
      <c r="BG4891" t="s">
        <v>283</v>
      </c>
    </row>
    <row r="4892" spans="58:59">
      <c r="BF4892">
        <v>6792315</v>
      </c>
      <c r="BG4892" t="s">
        <v>283</v>
      </c>
    </row>
    <row r="4893" spans="58:59">
      <c r="BF4893">
        <v>6792316</v>
      </c>
      <c r="BG4893" t="s">
        <v>283</v>
      </c>
    </row>
    <row r="4894" spans="58:59">
      <c r="BF4894">
        <v>6792317</v>
      </c>
      <c r="BG4894" t="s">
        <v>283</v>
      </c>
    </row>
    <row r="4895" spans="58:59">
      <c r="BF4895">
        <v>6792318</v>
      </c>
      <c r="BG4895" t="s">
        <v>283</v>
      </c>
    </row>
    <row r="4896" spans="58:59">
      <c r="BF4896">
        <v>6792321</v>
      </c>
      <c r="BG4896" t="s">
        <v>283</v>
      </c>
    </row>
    <row r="4897" spans="58:59">
      <c r="BF4897">
        <v>6792322</v>
      </c>
      <c r="BG4897" t="s">
        <v>283</v>
      </c>
    </row>
    <row r="4898" spans="58:59">
      <c r="BF4898">
        <v>6792323</v>
      </c>
      <c r="BG4898" t="s">
        <v>283</v>
      </c>
    </row>
    <row r="4899" spans="58:59">
      <c r="BF4899">
        <v>6792324</v>
      </c>
      <c r="BG4899" t="s">
        <v>283</v>
      </c>
    </row>
    <row r="4900" spans="58:59">
      <c r="BF4900">
        <v>6792325</v>
      </c>
      <c r="BG4900" t="s">
        <v>283</v>
      </c>
    </row>
    <row r="4901" spans="58:59">
      <c r="BF4901">
        <v>6792326</v>
      </c>
      <c r="BG4901" t="s">
        <v>283</v>
      </c>
    </row>
    <row r="4902" spans="58:59">
      <c r="BF4902">
        <v>6792327</v>
      </c>
      <c r="BG4902" t="s">
        <v>283</v>
      </c>
    </row>
    <row r="4903" spans="58:59">
      <c r="BF4903">
        <v>6792331</v>
      </c>
      <c r="BG4903" t="s">
        <v>283</v>
      </c>
    </row>
    <row r="4904" spans="58:59">
      <c r="BF4904">
        <v>6792332</v>
      </c>
      <c r="BG4904" t="s">
        <v>283</v>
      </c>
    </row>
    <row r="4905" spans="58:59">
      <c r="BF4905">
        <v>6792333</v>
      </c>
      <c r="BG4905" t="s">
        <v>283</v>
      </c>
    </row>
    <row r="4906" spans="58:59">
      <c r="BF4906">
        <v>6792334</v>
      </c>
      <c r="BG4906" t="s">
        <v>283</v>
      </c>
    </row>
    <row r="4907" spans="58:59">
      <c r="BF4907">
        <v>6792335</v>
      </c>
      <c r="BG4907" t="s">
        <v>283</v>
      </c>
    </row>
    <row r="4908" spans="58:59">
      <c r="BF4908">
        <v>6792336</v>
      </c>
      <c r="BG4908" t="s">
        <v>283</v>
      </c>
    </row>
    <row r="4909" spans="58:59">
      <c r="BF4909">
        <v>6792337</v>
      </c>
      <c r="BG4909" t="s">
        <v>283</v>
      </c>
    </row>
    <row r="4910" spans="58:59">
      <c r="BF4910">
        <v>6792401</v>
      </c>
      <c r="BG4910" t="s">
        <v>285</v>
      </c>
    </row>
    <row r="4911" spans="58:59">
      <c r="BF4911">
        <v>6792402</v>
      </c>
      <c r="BG4911" t="s">
        <v>285</v>
      </c>
    </row>
    <row r="4912" spans="58:59">
      <c r="BF4912">
        <v>6792403</v>
      </c>
      <c r="BG4912" t="s">
        <v>285</v>
      </c>
    </row>
    <row r="4913" spans="58:59">
      <c r="BF4913">
        <v>6792404</v>
      </c>
      <c r="BG4913" t="s">
        <v>285</v>
      </c>
    </row>
    <row r="4914" spans="58:59">
      <c r="BF4914">
        <v>6792405</v>
      </c>
      <c r="BG4914" t="s">
        <v>285</v>
      </c>
    </row>
    <row r="4915" spans="58:59">
      <c r="BF4915">
        <v>6792411</v>
      </c>
      <c r="BG4915" t="s">
        <v>285</v>
      </c>
    </row>
    <row r="4916" spans="58:59">
      <c r="BF4916">
        <v>6792412</v>
      </c>
      <c r="BG4916" t="s">
        <v>285</v>
      </c>
    </row>
    <row r="4917" spans="58:59">
      <c r="BF4917">
        <v>6792413</v>
      </c>
      <c r="BG4917" t="s">
        <v>285</v>
      </c>
    </row>
    <row r="4918" spans="58:59">
      <c r="BF4918">
        <v>6792414</v>
      </c>
      <c r="BG4918" t="s">
        <v>285</v>
      </c>
    </row>
    <row r="4919" spans="58:59">
      <c r="BF4919">
        <v>6792415</v>
      </c>
      <c r="BG4919" t="s">
        <v>285</v>
      </c>
    </row>
    <row r="4920" spans="58:59">
      <c r="BF4920">
        <v>6792421</v>
      </c>
      <c r="BG4920" t="s">
        <v>285</v>
      </c>
    </row>
    <row r="4921" spans="58:59">
      <c r="BF4921">
        <v>6792422</v>
      </c>
      <c r="BG4921" t="s">
        <v>285</v>
      </c>
    </row>
    <row r="4922" spans="58:59">
      <c r="BF4922">
        <v>6792423</v>
      </c>
      <c r="BG4922" t="s">
        <v>285</v>
      </c>
    </row>
    <row r="4923" spans="58:59">
      <c r="BF4923">
        <v>6792424</v>
      </c>
      <c r="BG4923" t="s">
        <v>285</v>
      </c>
    </row>
    <row r="4924" spans="58:59">
      <c r="BF4924">
        <v>6792425</v>
      </c>
      <c r="BG4924" t="s">
        <v>285</v>
      </c>
    </row>
    <row r="4925" spans="58:59">
      <c r="BF4925">
        <v>6792431</v>
      </c>
      <c r="BG4925" t="s">
        <v>285</v>
      </c>
    </row>
    <row r="4926" spans="58:59">
      <c r="BF4926">
        <v>6792432</v>
      </c>
      <c r="BG4926" t="s">
        <v>285</v>
      </c>
    </row>
    <row r="4927" spans="58:59">
      <c r="BF4927">
        <v>6792433</v>
      </c>
      <c r="BG4927" t="s">
        <v>285</v>
      </c>
    </row>
    <row r="4928" spans="58:59">
      <c r="BF4928">
        <v>6792434</v>
      </c>
      <c r="BG4928" t="s">
        <v>285</v>
      </c>
    </row>
    <row r="4929" spans="58:59">
      <c r="BF4929">
        <v>6793100</v>
      </c>
      <c r="BG4929" t="s">
        <v>285</v>
      </c>
    </row>
    <row r="4930" spans="58:59">
      <c r="BF4930">
        <v>6793101</v>
      </c>
      <c r="BG4930" t="s">
        <v>285</v>
      </c>
    </row>
    <row r="4931" spans="58:59">
      <c r="BF4931">
        <v>6793102</v>
      </c>
      <c r="BG4931" t="s">
        <v>285</v>
      </c>
    </row>
    <row r="4932" spans="58:59">
      <c r="BF4932">
        <v>6793103</v>
      </c>
      <c r="BG4932" t="s">
        <v>285</v>
      </c>
    </row>
    <row r="4933" spans="58:59">
      <c r="BF4933">
        <v>6793104</v>
      </c>
      <c r="BG4933" t="s">
        <v>285</v>
      </c>
    </row>
    <row r="4934" spans="58:59">
      <c r="BF4934">
        <v>6793111</v>
      </c>
      <c r="BG4934" t="s">
        <v>285</v>
      </c>
    </row>
    <row r="4935" spans="58:59">
      <c r="BF4935">
        <v>6793112</v>
      </c>
      <c r="BG4935" t="s">
        <v>285</v>
      </c>
    </row>
    <row r="4936" spans="58:59">
      <c r="BF4936">
        <v>6793113</v>
      </c>
      <c r="BG4936" t="s">
        <v>285</v>
      </c>
    </row>
    <row r="4937" spans="58:59">
      <c r="BF4937">
        <v>6793114</v>
      </c>
      <c r="BG4937" t="s">
        <v>285</v>
      </c>
    </row>
    <row r="4938" spans="58:59">
      <c r="BF4938">
        <v>6793115</v>
      </c>
      <c r="BG4938" t="s">
        <v>285</v>
      </c>
    </row>
    <row r="4939" spans="58:59">
      <c r="BF4939">
        <v>6793116</v>
      </c>
      <c r="BG4939" t="s">
        <v>285</v>
      </c>
    </row>
    <row r="4940" spans="58:59">
      <c r="BF4940">
        <v>6793121</v>
      </c>
      <c r="BG4940" t="s">
        <v>285</v>
      </c>
    </row>
    <row r="4941" spans="58:59">
      <c r="BF4941">
        <v>6793122</v>
      </c>
      <c r="BG4941" t="s">
        <v>285</v>
      </c>
    </row>
    <row r="4942" spans="58:59">
      <c r="BF4942">
        <v>6793123</v>
      </c>
      <c r="BG4942" t="s">
        <v>285</v>
      </c>
    </row>
    <row r="4943" spans="58:59">
      <c r="BF4943">
        <v>6793124</v>
      </c>
      <c r="BG4943" t="s">
        <v>285</v>
      </c>
    </row>
    <row r="4944" spans="58:59">
      <c r="BF4944">
        <v>6793125</v>
      </c>
      <c r="BG4944" t="s">
        <v>285</v>
      </c>
    </row>
    <row r="4945" spans="58:59">
      <c r="BF4945">
        <v>6793301</v>
      </c>
      <c r="BG4945" t="s">
        <v>274</v>
      </c>
    </row>
    <row r="4946" spans="58:59">
      <c r="BF4946">
        <v>6793302</v>
      </c>
      <c r="BG4946" t="s">
        <v>274</v>
      </c>
    </row>
    <row r="4947" spans="58:59">
      <c r="BF4947">
        <v>6793311</v>
      </c>
      <c r="BG4947" t="s">
        <v>274</v>
      </c>
    </row>
    <row r="4948" spans="58:59">
      <c r="BF4948">
        <v>6793321</v>
      </c>
      <c r="BG4948" t="s">
        <v>274</v>
      </c>
    </row>
    <row r="4949" spans="58:59">
      <c r="BF4949">
        <v>6793322</v>
      </c>
      <c r="BG4949" t="s">
        <v>274</v>
      </c>
    </row>
    <row r="4950" spans="58:59">
      <c r="BF4950">
        <v>6793323</v>
      </c>
      <c r="BG4950" t="s">
        <v>274</v>
      </c>
    </row>
    <row r="4951" spans="58:59">
      <c r="BF4951">
        <v>6793324</v>
      </c>
      <c r="BG4951" t="s">
        <v>274</v>
      </c>
    </row>
    <row r="4952" spans="58:59">
      <c r="BF4952">
        <v>6793325</v>
      </c>
      <c r="BG4952" t="s">
        <v>274</v>
      </c>
    </row>
    <row r="4953" spans="58:59">
      <c r="BF4953">
        <v>6793326</v>
      </c>
      <c r="BG4953" t="s">
        <v>274</v>
      </c>
    </row>
    <row r="4954" spans="58:59">
      <c r="BF4954">
        <v>6793331</v>
      </c>
      <c r="BG4954" t="s">
        <v>274</v>
      </c>
    </row>
    <row r="4955" spans="58:59">
      <c r="BF4955">
        <v>6793332</v>
      </c>
      <c r="BG4955" t="s">
        <v>274</v>
      </c>
    </row>
    <row r="4956" spans="58:59">
      <c r="BF4956">
        <v>6793341</v>
      </c>
      <c r="BG4956" t="s">
        <v>274</v>
      </c>
    </row>
    <row r="4957" spans="58:59">
      <c r="BF4957">
        <v>6793401</v>
      </c>
      <c r="BG4957" t="s">
        <v>274</v>
      </c>
    </row>
    <row r="4958" spans="58:59">
      <c r="BF4958">
        <v>6793402</v>
      </c>
      <c r="BG4958" t="s">
        <v>274</v>
      </c>
    </row>
    <row r="4959" spans="58:59">
      <c r="BF4959">
        <v>6793403</v>
      </c>
      <c r="BG4959" t="s">
        <v>274</v>
      </c>
    </row>
    <row r="4960" spans="58:59">
      <c r="BF4960">
        <v>6793411</v>
      </c>
      <c r="BG4960" t="s">
        <v>274</v>
      </c>
    </row>
    <row r="4961" spans="58:59">
      <c r="BF4961">
        <v>6793412</v>
      </c>
      <c r="BG4961" t="s">
        <v>274</v>
      </c>
    </row>
    <row r="4962" spans="58:59">
      <c r="BF4962">
        <v>6793413</v>
      </c>
      <c r="BG4962" t="s">
        <v>274</v>
      </c>
    </row>
    <row r="4963" spans="58:59">
      <c r="BF4963">
        <v>6793414</v>
      </c>
      <c r="BG4963" t="s">
        <v>274</v>
      </c>
    </row>
    <row r="4964" spans="58:59">
      <c r="BF4964">
        <v>6793421</v>
      </c>
      <c r="BG4964" t="s">
        <v>274</v>
      </c>
    </row>
    <row r="4965" spans="58:59">
      <c r="BF4965">
        <v>6793422</v>
      </c>
      <c r="BG4965" t="s">
        <v>274</v>
      </c>
    </row>
    <row r="4966" spans="58:59">
      <c r="BF4966">
        <v>6793423</v>
      </c>
      <c r="BG4966" t="s">
        <v>274</v>
      </c>
    </row>
    <row r="4967" spans="58:59">
      <c r="BF4967">
        <v>6793424</v>
      </c>
      <c r="BG4967" t="s">
        <v>274</v>
      </c>
    </row>
    <row r="4968" spans="58:59">
      <c r="BF4968">
        <v>6793431</v>
      </c>
      <c r="BG4968" t="s">
        <v>274</v>
      </c>
    </row>
    <row r="4969" spans="58:59">
      <c r="BF4969">
        <v>6793432</v>
      </c>
      <c r="BG4969" t="s">
        <v>274</v>
      </c>
    </row>
    <row r="4970" spans="58:59">
      <c r="BF4970">
        <v>6793433</v>
      </c>
      <c r="BG4970" t="s">
        <v>274</v>
      </c>
    </row>
    <row r="4971" spans="58:59">
      <c r="BF4971">
        <v>6793441</v>
      </c>
      <c r="BG4971" t="s">
        <v>274</v>
      </c>
    </row>
    <row r="4972" spans="58:59">
      <c r="BF4972">
        <v>6793442</v>
      </c>
      <c r="BG4972" t="s">
        <v>274</v>
      </c>
    </row>
    <row r="4973" spans="58:59">
      <c r="BF4973">
        <v>6793451</v>
      </c>
      <c r="BG4973" t="s">
        <v>274</v>
      </c>
    </row>
    <row r="4974" spans="58:59">
      <c r="BF4974">
        <v>6793452</v>
      </c>
      <c r="BG4974" t="s">
        <v>274</v>
      </c>
    </row>
    <row r="4975" spans="58:59">
      <c r="BF4975">
        <v>6793453</v>
      </c>
      <c r="BG4975" t="s">
        <v>274</v>
      </c>
    </row>
    <row r="4976" spans="58:59">
      <c r="BF4976">
        <v>6794001</v>
      </c>
      <c r="BG4976" t="s">
        <v>278</v>
      </c>
    </row>
    <row r="4977" spans="58:59">
      <c r="BF4977">
        <v>6794002</v>
      </c>
      <c r="BG4977" t="s">
        <v>278</v>
      </c>
    </row>
    <row r="4978" spans="58:59">
      <c r="BF4978">
        <v>6794003</v>
      </c>
      <c r="BG4978" t="s">
        <v>278</v>
      </c>
    </row>
    <row r="4979" spans="58:59">
      <c r="BF4979">
        <v>6794004</v>
      </c>
      <c r="BG4979" t="s">
        <v>278</v>
      </c>
    </row>
    <row r="4980" spans="58:59">
      <c r="BF4980">
        <v>6794005</v>
      </c>
      <c r="BG4980" t="s">
        <v>278</v>
      </c>
    </row>
    <row r="4981" spans="58:59">
      <c r="BF4981">
        <v>6794006</v>
      </c>
      <c r="BG4981" t="s">
        <v>278</v>
      </c>
    </row>
    <row r="4982" spans="58:59">
      <c r="BF4982">
        <v>6794007</v>
      </c>
      <c r="BG4982" t="s">
        <v>278</v>
      </c>
    </row>
    <row r="4983" spans="58:59">
      <c r="BF4983">
        <v>6794008</v>
      </c>
      <c r="BG4983" t="s">
        <v>278</v>
      </c>
    </row>
    <row r="4984" spans="58:59">
      <c r="BF4984">
        <v>6794011</v>
      </c>
      <c r="BG4984" t="s">
        <v>278</v>
      </c>
    </row>
    <row r="4985" spans="58:59">
      <c r="BF4985">
        <v>6794012</v>
      </c>
      <c r="BG4985" t="s">
        <v>278</v>
      </c>
    </row>
    <row r="4986" spans="58:59">
      <c r="BF4986">
        <v>6794013</v>
      </c>
      <c r="BG4986" t="s">
        <v>278</v>
      </c>
    </row>
    <row r="4987" spans="58:59">
      <c r="BF4987">
        <v>6794014</v>
      </c>
      <c r="BG4987" t="s">
        <v>278</v>
      </c>
    </row>
    <row r="4988" spans="58:59">
      <c r="BF4988">
        <v>6794015</v>
      </c>
      <c r="BG4988" t="s">
        <v>278</v>
      </c>
    </row>
    <row r="4989" spans="58:59">
      <c r="BF4989">
        <v>6794016</v>
      </c>
      <c r="BG4989" t="s">
        <v>278</v>
      </c>
    </row>
    <row r="4990" spans="58:59">
      <c r="BF4990">
        <v>6794017</v>
      </c>
      <c r="BG4990" t="s">
        <v>278</v>
      </c>
    </row>
    <row r="4991" spans="58:59">
      <c r="BF4991">
        <v>6794021</v>
      </c>
      <c r="BG4991" t="s">
        <v>278</v>
      </c>
    </row>
    <row r="4992" spans="58:59">
      <c r="BF4992">
        <v>6794022</v>
      </c>
      <c r="BG4992" t="s">
        <v>278</v>
      </c>
    </row>
    <row r="4993" spans="58:59">
      <c r="BF4993">
        <v>6794023</v>
      </c>
      <c r="BG4993" t="s">
        <v>278</v>
      </c>
    </row>
    <row r="4994" spans="58:59">
      <c r="BF4994">
        <v>6794024</v>
      </c>
      <c r="BG4994" t="s">
        <v>278</v>
      </c>
    </row>
    <row r="4995" spans="58:59">
      <c r="BF4995">
        <v>6794025</v>
      </c>
      <c r="BG4995" t="s">
        <v>278</v>
      </c>
    </row>
    <row r="4996" spans="58:59">
      <c r="BF4996">
        <v>6794026</v>
      </c>
      <c r="BG4996" t="s">
        <v>278</v>
      </c>
    </row>
    <row r="4997" spans="58:59">
      <c r="BF4997">
        <v>6794027</v>
      </c>
      <c r="BG4997" t="s">
        <v>278</v>
      </c>
    </row>
    <row r="4998" spans="58:59">
      <c r="BF4998">
        <v>6794100</v>
      </c>
      <c r="BG4998" t="s">
        <v>278</v>
      </c>
    </row>
    <row r="4999" spans="58:59">
      <c r="BF4999">
        <v>6794101</v>
      </c>
      <c r="BG4999" t="s">
        <v>278</v>
      </c>
    </row>
    <row r="5000" spans="58:59">
      <c r="BF5000">
        <v>6794102</v>
      </c>
      <c r="BG5000" t="s">
        <v>278</v>
      </c>
    </row>
    <row r="5001" spans="58:59">
      <c r="BF5001">
        <v>6794103</v>
      </c>
      <c r="BG5001" t="s">
        <v>278</v>
      </c>
    </row>
    <row r="5002" spans="58:59">
      <c r="BF5002">
        <v>6794104</v>
      </c>
      <c r="BG5002" t="s">
        <v>278</v>
      </c>
    </row>
    <row r="5003" spans="58:59">
      <c r="BF5003">
        <v>6794105</v>
      </c>
      <c r="BG5003" t="s">
        <v>278</v>
      </c>
    </row>
    <row r="5004" spans="58:59">
      <c r="BF5004">
        <v>6794106</v>
      </c>
      <c r="BG5004" t="s">
        <v>278</v>
      </c>
    </row>
    <row r="5005" spans="58:59">
      <c r="BF5005">
        <v>6794107</v>
      </c>
      <c r="BG5005" t="s">
        <v>278</v>
      </c>
    </row>
    <row r="5006" spans="58:59">
      <c r="BF5006">
        <v>6794108</v>
      </c>
      <c r="BG5006" t="s">
        <v>278</v>
      </c>
    </row>
    <row r="5007" spans="58:59">
      <c r="BF5007">
        <v>6794109</v>
      </c>
      <c r="BG5007" t="s">
        <v>278</v>
      </c>
    </row>
    <row r="5008" spans="58:59">
      <c r="BF5008">
        <v>6794111</v>
      </c>
      <c r="BG5008" t="s">
        <v>278</v>
      </c>
    </row>
    <row r="5009" spans="58:59">
      <c r="BF5009">
        <v>6794112</v>
      </c>
      <c r="BG5009" t="s">
        <v>278</v>
      </c>
    </row>
    <row r="5010" spans="58:59">
      <c r="BF5010">
        <v>6794113</v>
      </c>
      <c r="BG5010" t="s">
        <v>278</v>
      </c>
    </row>
    <row r="5011" spans="58:59">
      <c r="BF5011">
        <v>6794114</v>
      </c>
      <c r="BG5011" t="s">
        <v>278</v>
      </c>
    </row>
    <row r="5012" spans="58:59">
      <c r="BF5012">
        <v>6794115</v>
      </c>
      <c r="BG5012" t="s">
        <v>278</v>
      </c>
    </row>
    <row r="5013" spans="58:59">
      <c r="BF5013">
        <v>6794116</v>
      </c>
      <c r="BG5013" t="s">
        <v>278</v>
      </c>
    </row>
    <row r="5014" spans="58:59">
      <c r="BF5014">
        <v>6794121</v>
      </c>
      <c r="BG5014" t="s">
        <v>278</v>
      </c>
    </row>
    <row r="5015" spans="58:59">
      <c r="BF5015">
        <v>6794122</v>
      </c>
      <c r="BG5015" t="s">
        <v>278</v>
      </c>
    </row>
    <row r="5016" spans="58:59">
      <c r="BF5016">
        <v>6794123</v>
      </c>
      <c r="BG5016" t="s">
        <v>278</v>
      </c>
    </row>
    <row r="5017" spans="58:59">
      <c r="BF5017">
        <v>6794124</v>
      </c>
      <c r="BG5017" t="s">
        <v>278</v>
      </c>
    </row>
    <row r="5018" spans="58:59">
      <c r="BF5018">
        <v>6794125</v>
      </c>
      <c r="BG5018" t="s">
        <v>278</v>
      </c>
    </row>
    <row r="5019" spans="58:59">
      <c r="BF5019">
        <v>6794126</v>
      </c>
      <c r="BG5019" t="s">
        <v>278</v>
      </c>
    </row>
    <row r="5020" spans="58:59">
      <c r="BF5020">
        <v>6794127</v>
      </c>
      <c r="BG5020" t="s">
        <v>278</v>
      </c>
    </row>
    <row r="5021" spans="58:59">
      <c r="BF5021">
        <v>6794128</v>
      </c>
      <c r="BG5021" t="s">
        <v>278</v>
      </c>
    </row>
    <row r="5022" spans="58:59">
      <c r="BF5022">
        <v>6794129</v>
      </c>
      <c r="BG5022" t="s">
        <v>278</v>
      </c>
    </row>
    <row r="5023" spans="58:59">
      <c r="BF5023">
        <v>6794130</v>
      </c>
      <c r="BG5023" t="s">
        <v>278</v>
      </c>
    </row>
    <row r="5024" spans="58:59">
      <c r="BF5024">
        <v>6794131</v>
      </c>
      <c r="BG5024" t="s">
        <v>278</v>
      </c>
    </row>
    <row r="5025" spans="58:59">
      <c r="BF5025">
        <v>6794132</v>
      </c>
      <c r="BG5025" t="s">
        <v>278</v>
      </c>
    </row>
    <row r="5026" spans="58:59">
      <c r="BF5026">
        <v>6794133</v>
      </c>
      <c r="BG5026" t="s">
        <v>278</v>
      </c>
    </row>
    <row r="5027" spans="58:59">
      <c r="BF5027">
        <v>6794134</v>
      </c>
      <c r="BG5027" t="s">
        <v>278</v>
      </c>
    </row>
    <row r="5028" spans="58:59">
      <c r="BF5028">
        <v>6794135</v>
      </c>
      <c r="BG5028" t="s">
        <v>278</v>
      </c>
    </row>
    <row r="5029" spans="58:59">
      <c r="BF5029">
        <v>6794136</v>
      </c>
      <c r="BG5029" t="s">
        <v>278</v>
      </c>
    </row>
    <row r="5030" spans="58:59">
      <c r="BF5030">
        <v>6794137</v>
      </c>
      <c r="BG5030" t="s">
        <v>278</v>
      </c>
    </row>
    <row r="5031" spans="58:59">
      <c r="BF5031">
        <v>6794138</v>
      </c>
      <c r="BG5031" t="s">
        <v>278</v>
      </c>
    </row>
    <row r="5032" spans="58:59">
      <c r="BF5032">
        <v>6794139</v>
      </c>
      <c r="BG5032" t="s">
        <v>278</v>
      </c>
    </row>
    <row r="5033" spans="58:59">
      <c r="BF5033">
        <v>6794141</v>
      </c>
      <c r="BG5033" t="s">
        <v>278</v>
      </c>
    </row>
    <row r="5034" spans="58:59">
      <c r="BF5034">
        <v>6794142</v>
      </c>
      <c r="BG5034" t="s">
        <v>278</v>
      </c>
    </row>
    <row r="5035" spans="58:59">
      <c r="BF5035">
        <v>6794143</v>
      </c>
      <c r="BG5035" t="s">
        <v>278</v>
      </c>
    </row>
    <row r="5036" spans="58:59">
      <c r="BF5036">
        <v>6794144</v>
      </c>
      <c r="BG5036" t="s">
        <v>278</v>
      </c>
    </row>
    <row r="5037" spans="58:59">
      <c r="BF5037">
        <v>6794145</v>
      </c>
      <c r="BG5037" t="s">
        <v>278</v>
      </c>
    </row>
    <row r="5038" spans="58:59">
      <c r="BF5038">
        <v>6794146</v>
      </c>
      <c r="BG5038" t="s">
        <v>278</v>
      </c>
    </row>
    <row r="5039" spans="58:59">
      <c r="BF5039">
        <v>6794151</v>
      </c>
      <c r="BG5039" t="s">
        <v>278</v>
      </c>
    </row>
    <row r="5040" spans="58:59">
      <c r="BF5040">
        <v>6794152</v>
      </c>
      <c r="BG5040" t="s">
        <v>278</v>
      </c>
    </row>
    <row r="5041" spans="58:59">
      <c r="BF5041">
        <v>6794153</v>
      </c>
      <c r="BG5041" t="s">
        <v>278</v>
      </c>
    </row>
    <row r="5042" spans="58:59">
      <c r="BF5042">
        <v>6794154</v>
      </c>
      <c r="BG5042" t="s">
        <v>278</v>
      </c>
    </row>
    <row r="5043" spans="58:59">
      <c r="BF5043">
        <v>6794155</v>
      </c>
      <c r="BG5043" t="s">
        <v>278</v>
      </c>
    </row>
    <row r="5044" spans="58:59">
      <c r="BF5044">
        <v>6794156</v>
      </c>
      <c r="BG5044" t="s">
        <v>278</v>
      </c>
    </row>
    <row r="5045" spans="58:59">
      <c r="BF5045">
        <v>6794161</v>
      </c>
      <c r="BG5045" t="s">
        <v>278</v>
      </c>
    </row>
    <row r="5046" spans="58:59">
      <c r="BF5046">
        <v>6794162</v>
      </c>
      <c r="BG5046" t="s">
        <v>278</v>
      </c>
    </row>
    <row r="5047" spans="58:59">
      <c r="BF5047">
        <v>6794163</v>
      </c>
      <c r="BG5047" t="s">
        <v>278</v>
      </c>
    </row>
    <row r="5048" spans="58:59">
      <c r="BF5048">
        <v>6794164</v>
      </c>
      <c r="BG5048" t="s">
        <v>278</v>
      </c>
    </row>
    <row r="5049" spans="58:59">
      <c r="BF5049">
        <v>6794165</v>
      </c>
      <c r="BG5049" t="s">
        <v>278</v>
      </c>
    </row>
    <row r="5050" spans="58:59">
      <c r="BF5050">
        <v>6794166</v>
      </c>
      <c r="BG5050" t="s">
        <v>278</v>
      </c>
    </row>
    <row r="5051" spans="58:59">
      <c r="BF5051">
        <v>6794167</v>
      </c>
      <c r="BG5051" t="s">
        <v>278</v>
      </c>
    </row>
    <row r="5052" spans="58:59">
      <c r="BF5052">
        <v>6794168</v>
      </c>
      <c r="BG5052" t="s">
        <v>278</v>
      </c>
    </row>
    <row r="5053" spans="58:59">
      <c r="BF5053">
        <v>6794169</v>
      </c>
      <c r="BG5053" t="s">
        <v>278</v>
      </c>
    </row>
    <row r="5054" spans="58:59">
      <c r="BF5054">
        <v>6794170</v>
      </c>
      <c r="BG5054" t="s">
        <v>278</v>
      </c>
    </row>
    <row r="5055" spans="58:59">
      <c r="BF5055">
        <v>6794171</v>
      </c>
      <c r="BG5055" t="s">
        <v>278</v>
      </c>
    </row>
    <row r="5056" spans="58:59">
      <c r="BF5056">
        <v>6794172</v>
      </c>
      <c r="BG5056" t="s">
        <v>278</v>
      </c>
    </row>
    <row r="5057" spans="58:59">
      <c r="BF5057">
        <v>6794173</v>
      </c>
      <c r="BG5057" t="s">
        <v>278</v>
      </c>
    </row>
    <row r="5058" spans="58:59">
      <c r="BF5058">
        <v>6794174</v>
      </c>
      <c r="BG5058" t="s">
        <v>278</v>
      </c>
    </row>
    <row r="5059" spans="58:59">
      <c r="BF5059">
        <v>6794175</v>
      </c>
      <c r="BG5059" t="s">
        <v>278</v>
      </c>
    </row>
    <row r="5060" spans="58:59">
      <c r="BF5060">
        <v>6794176</v>
      </c>
      <c r="BG5060" t="s">
        <v>278</v>
      </c>
    </row>
    <row r="5061" spans="58:59">
      <c r="BF5061">
        <v>6794177</v>
      </c>
      <c r="BG5061" t="s">
        <v>278</v>
      </c>
    </row>
    <row r="5062" spans="58:59">
      <c r="BF5062">
        <v>6794178</v>
      </c>
      <c r="BG5062" t="s">
        <v>278</v>
      </c>
    </row>
    <row r="5063" spans="58:59">
      <c r="BF5063">
        <v>6794179</v>
      </c>
      <c r="BG5063" t="s">
        <v>278</v>
      </c>
    </row>
    <row r="5064" spans="58:59">
      <c r="BF5064">
        <v>6794201</v>
      </c>
      <c r="BG5064" t="s">
        <v>251</v>
      </c>
    </row>
    <row r="5065" spans="58:59">
      <c r="BF5065">
        <v>6794202</v>
      </c>
      <c r="BG5065" t="s">
        <v>251</v>
      </c>
    </row>
    <row r="5066" spans="58:59">
      <c r="BF5066">
        <v>6794203</v>
      </c>
      <c r="BG5066" t="s">
        <v>251</v>
      </c>
    </row>
    <row r="5067" spans="58:59">
      <c r="BF5067">
        <v>6794204</v>
      </c>
      <c r="BG5067" t="s">
        <v>251</v>
      </c>
    </row>
    <row r="5068" spans="58:59">
      <c r="BF5068">
        <v>6794205</v>
      </c>
      <c r="BG5068" t="s">
        <v>251</v>
      </c>
    </row>
    <row r="5069" spans="58:59">
      <c r="BF5069">
        <v>6794206</v>
      </c>
      <c r="BG5069" t="s">
        <v>251</v>
      </c>
    </row>
    <row r="5070" spans="58:59">
      <c r="BF5070">
        <v>6794211</v>
      </c>
      <c r="BG5070" t="s">
        <v>251</v>
      </c>
    </row>
    <row r="5071" spans="58:59">
      <c r="BF5071">
        <v>6794212</v>
      </c>
      <c r="BG5071" t="s">
        <v>251</v>
      </c>
    </row>
    <row r="5072" spans="58:59">
      <c r="BF5072">
        <v>6794213</v>
      </c>
      <c r="BG5072" t="s">
        <v>251</v>
      </c>
    </row>
    <row r="5073" spans="58:59">
      <c r="BF5073">
        <v>6794214</v>
      </c>
      <c r="BG5073" t="s">
        <v>251</v>
      </c>
    </row>
    <row r="5074" spans="58:59">
      <c r="BF5074">
        <v>6794215</v>
      </c>
      <c r="BG5074" t="s">
        <v>251</v>
      </c>
    </row>
    <row r="5075" spans="58:59">
      <c r="BF5075">
        <v>6794221</v>
      </c>
      <c r="BG5075" t="s">
        <v>251</v>
      </c>
    </row>
    <row r="5076" spans="58:59">
      <c r="BF5076">
        <v>6794222</v>
      </c>
      <c r="BG5076" t="s">
        <v>251</v>
      </c>
    </row>
    <row r="5077" spans="58:59">
      <c r="BF5077">
        <v>6794223</v>
      </c>
      <c r="BG5077" t="s">
        <v>251</v>
      </c>
    </row>
    <row r="5078" spans="58:59">
      <c r="BF5078">
        <v>6794231</v>
      </c>
      <c r="BG5078" t="s">
        <v>251</v>
      </c>
    </row>
    <row r="5079" spans="58:59">
      <c r="BF5079">
        <v>6794232</v>
      </c>
      <c r="BG5079" t="s">
        <v>251</v>
      </c>
    </row>
    <row r="5080" spans="58:59">
      <c r="BF5080">
        <v>6794233</v>
      </c>
      <c r="BG5080" t="s">
        <v>251</v>
      </c>
    </row>
    <row r="5081" spans="58:59">
      <c r="BF5081">
        <v>6794301</v>
      </c>
      <c r="BG5081" t="s">
        <v>278</v>
      </c>
    </row>
    <row r="5082" spans="58:59">
      <c r="BF5082">
        <v>6794302</v>
      </c>
      <c r="BG5082" t="s">
        <v>278</v>
      </c>
    </row>
    <row r="5083" spans="58:59">
      <c r="BF5083">
        <v>6794303</v>
      </c>
      <c r="BG5083" t="s">
        <v>278</v>
      </c>
    </row>
    <row r="5084" spans="58:59">
      <c r="BF5084">
        <v>6794304</v>
      </c>
      <c r="BG5084" t="s">
        <v>278</v>
      </c>
    </row>
    <row r="5085" spans="58:59">
      <c r="BF5085">
        <v>6794305</v>
      </c>
      <c r="BG5085" t="s">
        <v>278</v>
      </c>
    </row>
    <row r="5086" spans="58:59">
      <c r="BF5086">
        <v>6794311</v>
      </c>
      <c r="BG5086" t="s">
        <v>278</v>
      </c>
    </row>
    <row r="5087" spans="58:59">
      <c r="BF5087">
        <v>6794312</v>
      </c>
      <c r="BG5087" t="s">
        <v>278</v>
      </c>
    </row>
    <row r="5088" spans="58:59">
      <c r="BF5088">
        <v>6794313</v>
      </c>
      <c r="BG5088" t="s">
        <v>278</v>
      </c>
    </row>
    <row r="5089" spans="58:59">
      <c r="BF5089">
        <v>6794314</v>
      </c>
      <c r="BG5089" t="s">
        <v>278</v>
      </c>
    </row>
    <row r="5090" spans="58:59">
      <c r="BF5090">
        <v>6794315</v>
      </c>
      <c r="BG5090" t="s">
        <v>278</v>
      </c>
    </row>
    <row r="5091" spans="58:59">
      <c r="BF5091">
        <v>6794316</v>
      </c>
      <c r="BG5091" t="s">
        <v>278</v>
      </c>
    </row>
    <row r="5092" spans="58:59">
      <c r="BF5092">
        <v>6794321</v>
      </c>
      <c r="BG5092" t="s">
        <v>278</v>
      </c>
    </row>
    <row r="5093" spans="58:59">
      <c r="BF5093">
        <v>6794322</v>
      </c>
      <c r="BG5093" t="s">
        <v>278</v>
      </c>
    </row>
    <row r="5094" spans="58:59">
      <c r="BF5094">
        <v>6794323</v>
      </c>
      <c r="BG5094" t="s">
        <v>278</v>
      </c>
    </row>
    <row r="5095" spans="58:59">
      <c r="BF5095">
        <v>6794324</v>
      </c>
      <c r="BG5095" t="s">
        <v>278</v>
      </c>
    </row>
    <row r="5096" spans="58:59">
      <c r="BF5096">
        <v>6794325</v>
      </c>
      <c r="BG5096" t="s">
        <v>278</v>
      </c>
    </row>
    <row r="5097" spans="58:59">
      <c r="BF5097">
        <v>6794326</v>
      </c>
      <c r="BG5097" t="s">
        <v>278</v>
      </c>
    </row>
    <row r="5098" spans="58:59">
      <c r="BF5098">
        <v>6794327</v>
      </c>
      <c r="BG5098" t="s">
        <v>278</v>
      </c>
    </row>
    <row r="5099" spans="58:59">
      <c r="BF5099">
        <v>6794331</v>
      </c>
      <c r="BG5099" t="s">
        <v>278</v>
      </c>
    </row>
    <row r="5100" spans="58:59">
      <c r="BF5100">
        <v>6794332</v>
      </c>
      <c r="BG5100" t="s">
        <v>278</v>
      </c>
    </row>
    <row r="5101" spans="58:59">
      <c r="BF5101">
        <v>6794333</v>
      </c>
      <c r="BG5101" t="s">
        <v>278</v>
      </c>
    </row>
    <row r="5102" spans="58:59">
      <c r="BF5102">
        <v>6794341</v>
      </c>
      <c r="BG5102" t="s">
        <v>278</v>
      </c>
    </row>
    <row r="5103" spans="58:59">
      <c r="BF5103">
        <v>6794342</v>
      </c>
      <c r="BG5103" t="s">
        <v>278</v>
      </c>
    </row>
    <row r="5104" spans="58:59">
      <c r="BF5104">
        <v>6794343</v>
      </c>
      <c r="BG5104" t="s">
        <v>278</v>
      </c>
    </row>
    <row r="5105" spans="58:59">
      <c r="BF5105">
        <v>6794344</v>
      </c>
      <c r="BG5105" t="s">
        <v>278</v>
      </c>
    </row>
    <row r="5106" spans="58:59">
      <c r="BF5106">
        <v>6794345</v>
      </c>
      <c r="BG5106" t="s">
        <v>278</v>
      </c>
    </row>
    <row r="5107" spans="58:59">
      <c r="BF5107">
        <v>6794346</v>
      </c>
      <c r="BG5107" t="s">
        <v>278</v>
      </c>
    </row>
    <row r="5108" spans="58:59">
      <c r="BF5108">
        <v>6795131</v>
      </c>
      <c r="BG5108" t="s">
        <v>288</v>
      </c>
    </row>
    <row r="5109" spans="58:59">
      <c r="BF5109">
        <v>6795132</v>
      </c>
      <c r="BG5109" t="s">
        <v>288</v>
      </c>
    </row>
    <row r="5110" spans="58:59">
      <c r="BF5110">
        <v>6795133</v>
      </c>
      <c r="BG5110" t="s">
        <v>288</v>
      </c>
    </row>
    <row r="5111" spans="58:59">
      <c r="BF5111">
        <v>6795134</v>
      </c>
      <c r="BG5111" t="s">
        <v>288</v>
      </c>
    </row>
    <row r="5112" spans="58:59">
      <c r="BF5112">
        <v>6795135</v>
      </c>
      <c r="BG5112" t="s">
        <v>288</v>
      </c>
    </row>
    <row r="5113" spans="58:59">
      <c r="BF5113">
        <v>6795136</v>
      </c>
      <c r="BG5113" t="s">
        <v>288</v>
      </c>
    </row>
    <row r="5114" spans="58:59">
      <c r="BF5114">
        <v>6795137</v>
      </c>
      <c r="BG5114" t="s">
        <v>288</v>
      </c>
    </row>
    <row r="5115" spans="58:59">
      <c r="BF5115">
        <v>6795141</v>
      </c>
      <c r="BG5115" t="s">
        <v>288</v>
      </c>
    </row>
    <row r="5116" spans="58:59">
      <c r="BF5116">
        <v>6795142</v>
      </c>
      <c r="BG5116" t="s">
        <v>288</v>
      </c>
    </row>
    <row r="5117" spans="58:59">
      <c r="BF5117">
        <v>6795143</v>
      </c>
      <c r="BG5117" t="s">
        <v>288</v>
      </c>
    </row>
    <row r="5118" spans="58:59">
      <c r="BF5118">
        <v>6795144</v>
      </c>
      <c r="BG5118" t="s">
        <v>288</v>
      </c>
    </row>
    <row r="5119" spans="58:59">
      <c r="BF5119">
        <v>6795145</v>
      </c>
      <c r="BG5119" t="s">
        <v>288</v>
      </c>
    </row>
    <row r="5120" spans="58:59">
      <c r="BF5120">
        <v>6795146</v>
      </c>
      <c r="BG5120" t="s">
        <v>288</v>
      </c>
    </row>
    <row r="5121" spans="58:59">
      <c r="BF5121">
        <v>6795147</v>
      </c>
      <c r="BG5121" t="s">
        <v>288</v>
      </c>
    </row>
    <row r="5122" spans="58:59">
      <c r="BF5122">
        <v>6795148</v>
      </c>
      <c r="BG5122" t="s">
        <v>288</v>
      </c>
    </row>
    <row r="5123" spans="58:59">
      <c r="BF5123">
        <v>6795151</v>
      </c>
      <c r="BG5123" t="s">
        <v>278</v>
      </c>
    </row>
    <row r="5124" spans="58:59">
      <c r="BF5124">
        <v>6795152</v>
      </c>
      <c r="BG5124" t="s">
        <v>278</v>
      </c>
    </row>
    <row r="5125" spans="58:59">
      <c r="BF5125">
        <v>6795153</v>
      </c>
      <c r="BG5125" t="s">
        <v>278</v>
      </c>
    </row>
    <row r="5126" spans="58:59">
      <c r="BF5126">
        <v>6795154</v>
      </c>
      <c r="BG5126" t="s">
        <v>278</v>
      </c>
    </row>
    <row r="5127" spans="58:59">
      <c r="BF5127">
        <v>6795155</v>
      </c>
      <c r="BG5127" t="s">
        <v>278</v>
      </c>
    </row>
    <row r="5128" spans="58:59">
      <c r="BF5128">
        <v>6795161</v>
      </c>
      <c r="BG5128" t="s">
        <v>278</v>
      </c>
    </row>
    <row r="5129" spans="58:59">
      <c r="BF5129">
        <v>6795162</v>
      </c>
      <c r="BG5129" t="s">
        <v>278</v>
      </c>
    </row>
    <row r="5130" spans="58:59">
      <c r="BF5130">
        <v>6795163</v>
      </c>
      <c r="BG5130" t="s">
        <v>278</v>
      </c>
    </row>
    <row r="5131" spans="58:59">
      <c r="BF5131">
        <v>6795164</v>
      </c>
      <c r="BG5131" t="s">
        <v>278</v>
      </c>
    </row>
    <row r="5132" spans="58:59">
      <c r="BF5132">
        <v>6795165</v>
      </c>
      <c r="BG5132" t="s">
        <v>278</v>
      </c>
    </row>
    <row r="5133" spans="58:59">
      <c r="BF5133">
        <v>6795201</v>
      </c>
      <c r="BG5133" t="s">
        <v>288</v>
      </c>
    </row>
    <row r="5134" spans="58:59">
      <c r="BF5134">
        <v>6795202</v>
      </c>
      <c r="BG5134" t="s">
        <v>288</v>
      </c>
    </row>
    <row r="5135" spans="58:59">
      <c r="BF5135">
        <v>6795203</v>
      </c>
      <c r="BG5135" t="s">
        <v>288</v>
      </c>
    </row>
    <row r="5136" spans="58:59">
      <c r="BF5136">
        <v>6795204</v>
      </c>
      <c r="BG5136" t="s">
        <v>288</v>
      </c>
    </row>
    <row r="5137" spans="58:59">
      <c r="BF5137">
        <v>6795205</v>
      </c>
      <c r="BG5137" t="s">
        <v>288</v>
      </c>
    </row>
    <row r="5138" spans="58:59">
      <c r="BF5138">
        <v>6795206</v>
      </c>
      <c r="BG5138" t="s">
        <v>288</v>
      </c>
    </row>
    <row r="5139" spans="58:59">
      <c r="BF5139">
        <v>6795207</v>
      </c>
      <c r="BG5139" t="s">
        <v>288</v>
      </c>
    </row>
    <row r="5140" spans="58:59">
      <c r="BF5140">
        <v>6795211</v>
      </c>
      <c r="BG5140" t="s">
        <v>288</v>
      </c>
    </row>
    <row r="5141" spans="58:59">
      <c r="BF5141">
        <v>6795212</v>
      </c>
      <c r="BG5141" t="s">
        <v>288</v>
      </c>
    </row>
    <row r="5142" spans="58:59">
      <c r="BF5142">
        <v>6795213</v>
      </c>
      <c r="BG5142" t="s">
        <v>288</v>
      </c>
    </row>
    <row r="5143" spans="58:59">
      <c r="BF5143">
        <v>6795214</v>
      </c>
      <c r="BG5143" t="s">
        <v>288</v>
      </c>
    </row>
    <row r="5144" spans="58:59">
      <c r="BF5144">
        <v>6795215</v>
      </c>
      <c r="BG5144" t="s">
        <v>288</v>
      </c>
    </row>
    <row r="5145" spans="58:59">
      <c r="BF5145">
        <v>6795221</v>
      </c>
      <c r="BG5145" t="s">
        <v>288</v>
      </c>
    </row>
    <row r="5146" spans="58:59">
      <c r="BF5146">
        <v>6795222</v>
      </c>
      <c r="BG5146" t="s">
        <v>288</v>
      </c>
    </row>
    <row r="5147" spans="58:59">
      <c r="BF5147">
        <v>6795223</v>
      </c>
      <c r="BG5147" t="s">
        <v>288</v>
      </c>
    </row>
    <row r="5148" spans="58:59">
      <c r="BF5148">
        <v>6795224</v>
      </c>
      <c r="BG5148" t="s">
        <v>288</v>
      </c>
    </row>
    <row r="5149" spans="58:59">
      <c r="BF5149">
        <v>6795225</v>
      </c>
      <c r="BG5149" t="s">
        <v>288</v>
      </c>
    </row>
    <row r="5150" spans="58:59">
      <c r="BF5150">
        <v>6795226</v>
      </c>
      <c r="BG5150" t="s">
        <v>288</v>
      </c>
    </row>
    <row r="5151" spans="58:59">
      <c r="BF5151">
        <v>6795227</v>
      </c>
      <c r="BG5151" t="s">
        <v>288</v>
      </c>
    </row>
    <row r="5152" spans="58:59">
      <c r="BF5152">
        <v>6795300</v>
      </c>
      <c r="BG5152" t="s">
        <v>288</v>
      </c>
    </row>
    <row r="5153" spans="58:59">
      <c r="BF5153">
        <v>6795301</v>
      </c>
      <c r="BG5153" t="s">
        <v>288</v>
      </c>
    </row>
    <row r="5154" spans="58:59">
      <c r="BF5154">
        <v>6795302</v>
      </c>
      <c r="BG5154" t="s">
        <v>288</v>
      </c>
    </row>
    <row r="5155" spans="58:59">
      <c r="BF5155">
        <v>6795303</v>
      </c>
      <c r="BG5155" t="s">
        <v>288</v>
      </c>
    </row>
    <row r="5156" spans="58:59">
      <c r="BF5156">
        <v>6795304</v>
      </c>
      <c r="BG5156" t="s">
        <v>288</v>
      </c>
    </row>
    <row r="5157" spans="58:59">
      <c r="BF5157">
        <v>6795305</v>
      </c>
      <c r="BG5157" t="s">
        <v>288</v>
      </c>
    </row>
    <row r="5158" spans="58:59">
      <c r="BF5158">
        <v>6795306</v>
      </c>
      <c r="BG5158" t="s">
        <v>288</v>
      </c>
    </row>
    <row r="5159" spans="58:59">
      <c r="BF5159">
        <v>6795307</v>
      </c>
      <c r="BG5159" t="s">
        <v>288</v>
      </c>
    </row>
    <row r="5160" spans="58:59">
      <c r="BF5160">
        <v>6795311</v>
      </c>
      <c r="BG5160" t="s">
        <v>288</v>
      </c>
    </row>
    <row r="5161" spans="58:59">
      <c r="BF5161">
        <v>6795312</v>
      </c>
      <c r="BG5161" t="s">
        <v>288</v>
      </c>
    </row>
    <row r="5162" spans="58:59">
      <c r="BF5162">
        <v>6795313</v>
      </c>
      <c r="BG5162" t="s">
        <v>288</v>
      </c>
    </row>
    <row r="5163" spans="58:59">
      <c r="BF5163">
        <v>6795314</v>
      </c>
      <c r="BG5163" t="s">
        <v>288</v>
      </c>
    </row>
    <row r="5164" spans="58:59">
      <c r="BF5164">
        <v>6795315</v>
      </c>
      <c r="BG5164" t="s">
        <v>288</v>
      </c>
    </row>
    <row r="5165" spans="58:59">
      <c r="BF5165">
        <v>6795316</v>
      </c>
      <c r="BG5165" t="s">
        <v>288</v>
      </c>
    </row>
    <row r="5166" spans="58:59">
      <c r="BF5166">
        <v>6795317</v>
      </c>
      <c r="BG5166" t="s">
        <v>288</v>
      </c>
    </row>
    <row r="5167" spans="58:59">
      <c r="BF5167">
        <v>6795318</v>
      </c>
      <c r="BG5167" t="s">
        <v>288</v>
      </c>
    </row>
    <row r="5168" spans="58:59">
      <c r="BF5168">
        <v>6795319</v>
      </c>
      <c r="BG5168" t="s">
        <v>288</v>
      </c>
    </row>
    <row r="5169" spans="58:59">
      <c r="BF5169">
        <v>6795321</v>
      </c>
      <c r="BG5169" t="s">
        <v>288</v>
      </c>
    </row>
    <row r="5170" spans="58:59">
      <c r="BF5170">
        <v>6795322</v>
      </c>
      <c r="BG5170" t="s">
        <v>288</v>
      </c>
    </row>
    <row r="5171" spans="58:59">
      <c r="BF5171">
        <v>6795323</v>
      </c>
      <c r="BG5171" t="s">
        <v>288</v>
      </c>
    </row>
    <row r="5172" spans="58:59">
      <c r="BF5172">
        <v>6795324</v>
      </c>
      <c r="BG5172" t="s">
        <v>288</v>
      </c>
    </row>
    <row r="5173" spans="58:59">
      <c r="BF5173">
        <v>6795325</v>
      </c>
      <c r="BG5173" t="s">
        <v>288</v>
      </c>
    </row>
    <row r="5174" spans="58:59">
      <c r="BF5174">
        <v>6795331</v>
      </c>
      <c r="BG5174" t="s">
        <v>288</v>
      </c>
    </row>
    <row r="5175" spans="58:59">
      <c r="BF5175">
        <v>6795332</v>
      </c>
      <c r="BG5175" t="s">
        <v>288</v>
      </c>
    </row>
    <row r="5176" spans="58:59">
      <c r="BF5176">
        <v>6795333</v>
      </c>
      <c r="BG5176" t="s">
        <v>288</v>
      </c>
    </row>
    <row r="5177" spans="58:59">
      <c r="BF5177">
        <v>6795334</v>
      </c>
      <c r="BG5177" t="s">
        <v>288</v>
      </c>
    </row>
    <row r="5178" spans="58:59">
      <c r="BF5178">
        <v>6795335</v>
      </c>
      <c r="BG5178" t="s">
        <v>288</v>
      </c>
    </row>
    <row r="5179" spans="58:59">
      <c r="BF5179">
        <v>6795341</v>
      </c>
      <c r="BG5179" t="s">
        <v>288</v>
      </c>
    </row>
    <row r="5180" spans="58:59">
      <c r="BF5180">
        <v>6795342</v>
      </c>
      <c r="BG5180" t="s">
        <v>288</v>
      </c>
    </row>
    <row r="5181" spans="58:59">
      <c r="BF5181">
        <v>6795343</v>
      </c>
      <c r="BG5181" t="s">
        <v>288</v>
      </c>
    </row>
    <row r="5182" spans="58:59">
      <c r="BF5182">
        <v>6795344</v>
      </c>
      <c r="BG5182" t="s">
        <v>288</v>
      </c>
    </row>
    <row r="5183" spans="58:59">
      <c r="BF5183">
        <v>6795345</v>
      </c>
      <c r="BG5183" t="s">
        <v>288</v>
      </c>
    </row>
    <row r="5184" spans="58:59">
      <c r="BF5184">
        <v>6795346</v>
      </c>
      <c r="BG5184" t="s">
        <v>288</v>
      </c>
    </row>
    <row r="5185" spans="58:59">
      <c r="BF5185">
        <v>6795501</v>
      </c>
      <c r="BG5185" t="s">
        <v>288</v>
      </c>
    </row>
    <row r="5186" spans="58:59">
      <c r="BF5186">
        <v>6795502</v>
      </c>
      <c r="BG5186" t="s">
        <v>288</v>
      </c>
    </row>
    <row r="5187" spans="58:59">
      <c r="BF5187">
        <v>6795503</v>
      </c>
      <c r="BG5187" t="s">
        <v>288</v>
      </c>
    </row>
    <row r="5188" spans="58:59">
      <c r="BF5188">
        <v>6795504</v>
      </c>
      <c r="BG5188" t="s">
        <v>288</v>
      </c>
    </row>
    <row r="5189" spans="58:59">
      <c r="BF5189">
        <v>6795505</v>
      </c>
      <c r="BG5189" t="s">
        <v>288</v>
      </c>
    </row>
    <row r="5190" spans="58:59">
      <c r="BF5190">
        <v>6795511</v>
      </c>
      <c r="BG5190" t="s">
        <v>288</v>
      </c>
    </row>
    <row r="5191" spans="58:59">
      <c r="BF5191">
        <v>6795512</v>
      </c>
      <c r="BG5191" t="s">
        <v>288</v>
      </c>
    </row>
    <row r="5192" spans="58:59">
      <c r="BF5192">
        <v>6795513</v>
      </c>
      <c r="BG5192" t="s">
        <v>288</v>
      </c>
    </row>
    <row r="5193" spans="58:59">
      <c r="BF5193">
        <v>6795514</v>
      </c>
      <c r="BG5193" t="s">
        <v>288</v>
      </c>
    </row>
    <row r="5194" spans="58:59">
      <c r="BF5194">
        <v>6795521</v>
      </c>
      <c r="BG5194" t="s">
        <v>288</v>
      </c>
    </row>
    <row r="5195" spans="58:59">
      <c r="BF5195">
        <v>6795522</v>
      </c>
      <c r="BG5195" t="s">
        <v>288</v>
      </c>
    </row>
    <row r="5196" spans="58:59">
      <c r="BF5196">
        <v>6795523</v>
      </c>
      <c r="BG5196" t="s">
        <v>288</v>
      </c>
    </row>
    <row r="5197" spans="58:59">
      <c r="BF5197">
        <v>6795524</v>
      </c>
      <c r="BG5197" t="s">
        <v>288</v>
      </c>
    </row>
    <row r="5198" spans="58:59">
      <c r="BF5198">
        <v>6795525</v>
      </c>
      <c r="BG5198" t="s">
        <v>288</v>
      </c>
    </row>
    <row r="5199" spans="58:59">
      <c r="BF5199">
        <v>6795531</v>
      </c>
      <c r="BG5199" t="s">
        <v>288</v>
      </c>
    </row>
    <row r="5200" spans="58:59">
      <c r="BF5200">
        <v>6795532</v>
      </c>
      <c r="BG5200" t="s">
        <v>288</v>
      </c>
    </row>
    <row r="5201" spans="58:59">
      <c r="BF5201">
        <v>6795533</v>
      </c>
      <c r="BG5201" t="s">
        <v>288</v>
      </c>
    </row>
    <row r="5202" spans="58:59">
      <c r="BF5202">
        <v>6795534</v>
      </c>
      <c r="BG5202" t="s">
        <v>288</v>
      </c>
    </row>
    <row r="5203" spans="58:59">
      <c r="BF5203">
        <v>6795535</v>
      </c>
      <c r="BG5203" t="s">
        <v>288</v>
      </c>
    </row>
    <row r="5204" spans="58:59">
      <c r="BF5204">
        <v>6795641</v>
      </c>
      <c r="BG5204" t="s">
        <v>288</v>
      </c>
    </row>
    <row r="5205" spans="58:59">
      <c r="BF5205">
        <v>6795642</v>
      </c>
      <c r="BG5205" t="s">
        <v>288</v>
      </c>
    </row>
    <row r="5206" spans="58:59">
      <c r="BF5206">
        <v>6795643</v>
      </c>
      <c r="BG5206" t="s">
        <v>288</v>
      </c>
    </row>
    <row r="5207" spans="58:59">
      <c r="BF5207">
        <v>6795644</v>
      </c>
      <c r="BG5207" t="s">
        <v>288</v>
      </c>
    </row>
    <row r="5208" spans="58:59">
      <c r="BF5208">
        <v>6795645</v>
      </c>
      <c r="BG5208" t="s">
        <v>288</v>
      </c>
    </row>
    <row r="5209" spans="58:59">
      <c r="BF5209">
        <v>6795646</v>
      </c>
      <c r="BG5209" t="s">
        <v>288</v>
      </c>
    </row>
    <row r="5210" spans="58:59">
      <c r="BF5210">
        <v>6795651</v>
      </c>
      <c r="BG5210" t="s">
        <v>288</v>
      </c>
    </row>
    <row r="5211" spans="58:59">
      <c r="BF5211">
        <v>6795652</v>
      </c>
      <c r="BG5211" t="s">
        <v>288</v>
      </c>
    </row>
    <row r="5212" spans="58:59">
      <c r="BF5212">
        <v>6795653</v>
      </c>
      <c r="BG5212" t="s">
        <v>288</v>
      </c>
    </row>
    <row r="5213" spans="58:59">
      <c r="BF5213">
        <v>6795654</v>
      </c>
      <c r="BG5213" t="s">
        <v>288</v>
      </c>
    </row>
  </sheetData>
  <sheetProtection algorithmName="SHA-512" hashValue="pSN/WDUNXGxdO1UTx+Qhh+Cf8zP1JV26564PbHragCe/DhxQft4J/+p1/4jsO2Vsi0WEfbioOe4klug9VKj5BQ==" saltValue="Ox67lyZuT4cMC2/JA8HcgA==" spinCount="100000" sheet="1" objects="1" scenarios="1"/>
  <mergeCells count="122">
    <mergeCell ref="M36:P37"/>
    <mergeCell ref="M38:P39"/>
    <mergeCell ref="M22:P23"/>
    <mergeCell ref="M24:P25"/>
    <mergeCell ref="M26:P27"/>
    <mergeCell ref="M28:P29"/>
    <mergeCell ref="M30:P31"/>
    <mergeCell ref="A1:B9"/>
    <mergeCell ref="C7:C8"/>
    <mergeCell ref="K28:L29"/>
    <mergeCell ref="K30:L31"/>
    <mergeCell ref="A22:A23"/>
    <mergeCell ref="D22:H22"/>
    <mergeCell ref="J19:P19"/>
    <mergeCell ref="F19:H19"/>
    <mergeCell ref="J4:P5"/>
    <mergeCell ref="A11:E11"/>
    <mergeCell ref="A10:B10"/>
    <mergeCell ref="B12:P12"/>
    <mergeCell ref="A24:A25"/>
    <mergeCell ref="J24:J25"/>
    <mergeCell ref="K24:L25"/>
    <mergeCell ref="I26:I27"/>
    <mergeCell ref="C18:D18"/>
    <mergeCell ref="I22:J23"/>
    <mergeCell ref="B20:H20"/>
    <mergeCell ref="J34:J35"/>
    <mergeCell ref="D37:H37"/>
    <mergeCell ref="D36:H36"/>
    <mergeCell ref="A30:A31"/>
    <mergeCell ref="A28:A29"/>
    <mergeCell ref="A26:A27"/>
    <mergeCell ref="D30:H30"/>
    <mergeCell ref="B38:C38"/>
    <mergeCell ref="B19:D19"/>
    <mergeCell ref="A21:P21"/>
    <mergeCell ref="B27:C27"/>
    <mergeCell ref="D25:H25"/>
    <mergeCell ref="D24:H24"/>
    <mergeCell ref="D23:H23"/>
    <mergeCell ref="K22:L23"/>
    <mergeCell ref="K26:L27"/>
    <mergeCell ref="D27:H27"/>
    <mergeCell ref="D26:H26"/>
    <mergeCell ref="J26:J27"/>
    <mergeCell ref="J20:P20"/>
    <mergeCell ref="M32:P33"/>
    <mergeCell ref="K32:L33"/>
    <mergeCell ref="K34:L35"/>
    <mergeCell ref="M34:P35"/>
    <mergeCell ref="E18:P18"/>
    <mergeCell ref="D28:H28"/>
    <mergeCell ref="B24:C24"/>
    <mergeCell ref="B25:C25"/>
    <mergeCell ref="I30:I31"/>
    <mergeCell ref="B26:C26"/>
    <mergeCell ref="B36:C36"/>
    <mergeCell ref="B32:C32"/>
    <mergeCell ref="D29:H29"/>
    <mergeCell ref="D31:H31"/>
    <mergeCell ref="D33:H33"/>
    <mergeCell ref="D32:H32"/>
    <mergeCell ref="J28:J29"/>
    <mergeCell ref="J30:J31"/>
    <mergeCell ref="I28:I29"/>
    <mergeCell ref="B30:C30"/>
    <mergeCell ref="B31:C31"/>
    <mergeCell ref="B29:C29"/>
    <mergeCell ref="B28:C28"/>
    <mergeCell ref="I36:I37"/>
    <mergeCell ref="B22:C23"/>
    <mergeCell ref="I24:I25"/>
    <mergeCell ref="B35:C35"/>
    <mergeCell ref="B34:C34"/>
    <mergeCell ref="A47:H47"/>
    <mergeCell ref="A38:A39"/>
    <mergeCell ref="A36:A37"/>
    <mergeCell ref="I32:I33"/>
    <mergeCell ref="J38:J39"/>
    <mergeCell ref="J36:J37"/>
    <mergeCell ref="A44:O44"/>
    <mergeCell ref="L41:P42"/>
    <mergeCell ref="B33:C33"/>
    <mergeCell ref="B37:C37"/>
    <mergeCell ref="A45:P46"/>
    <mergeCell ref="J32:J33"/>
    <mergeCell ref="B39:C39"/>
    <mergeCell ref="L40:P40"/>
    <mergeCell ref="I38:I39"/>
    <mergeCell ref="A34:A35"/>
    <mergeCell ref="A32:A33"/>
    <mergeCell ref="I34:I35"/>
    <mergeCell ref="D39:H39"/>
    <mergeCell ref="D38:H38"/>
    <mergeCell ref="K36:L37"/>
    <mergeCell ref="K38:L39"/>
    <mergeCell ref="D35:H35"/>
    <mergeCell ref="D34:H34"/>
    <mergeCell ref="C1:P3"/>
    <mergeCell ref="H6:P6"/>
    <mergeCell ref="B17:D17"/>
    <mergeCell ref="B16:D16"/>
    <mergeCell ref="L17:P17"/>
    <mergeCell ref="G17:I17"/>
    <mergeCell ref="B15:H15"/>
    <mergeCell ref="B13:P13"/>
    <mergeCell ref="I4:I5"/>
    <mergeCell ref="J17:K17"/>
    <mergeCell ref="L16:P16"/>
    <mergeCell ref="G16:I16"/>
    <mergeCell ref="B14:H14"/>
    <mergeCell ref="J16:K16"/>
    <mergeCell ref="L15:P15"/>
    <mergeCell ref="E17:F17"/>
    <mergeCell ref="L14:P14"/>
    <mergeCell ref="I15:K15"/>
    <mergeCell ref="I14:K14"/>
    <mergeCell ref="E16:F16"/>
    <mergeCell ref="C4:F6"/>
    <mergeCell ref="L8:O8"/>
    <mergeCell ref="F11:P11"/>
    <mergeCell ref="H4:H5"/>
  </mergeCells>
  <phoneticPr fontId="2"/>
  <conditionalFormatting sqref="D8">
    <cfRule type="expression" dxfId="2" priority="1" stopIfTrue="1">
      <formula>$P$8=""</formula>
    </cfRule>
  </conditionalFormatting>
  <conditionalFormatting sqref="D9:E9">
    <cfRule type="expression" dxfId="1" priority="2" stopIfTrue="1">
      <formula>$P$8=""</formula>
    </cfRule>
  </conditionalFormatting>
  <dataValidations count="9">
    <dataValidation type="list" allowBlank="1" showInputMessage="1" sqref="J10">
      <formula1>$AT$29:$AT$29</formula1>
    </dataValidation>
    <dataValidation type="list" allowBlank="1" showInputMessage="1" showErrorMessage="1" sqref="L41:P42">
      <formula1>$AS$6:$AS$7</formula1>
    </dataValidation>
    <dataValidation type="list" allowBlank="1" showInputMessage="1" sqref="L10">
      <formula1>$AT$8:$AT$9</formula1>
    </dataValidation>
    <dataValidation type="list" allowBlank="1" showInputMessage="1" sqref="M10">
      <formula1>$AT$1:$AT$12</formula1>
    </dataValidation>
    <dataValidation type="list" allowBlank="1" showInputMessage="1" showErrorMessage="1" sqref="Q11:AQ11">
      <formula1>$AS$1:$AS$5</formula1>
    </dataValidation>
    <dataValidation type="list" allowBlank="1" showInputMessage="1" showErrorMessage="1" sqref="K24:L39">
      <formula1>$AV$1:$AV$2</formula1>
    </dataValidation>
    <dataValidation type="list" allowBlank="1" showInputMessage="1" showErrorMessage="1" sqref="P44">
      <formula1>$AY$1:$AY$2</formula1>
    </dataValidation>
    <dataValidation type="list" allowBlank="1" showInputMessage="1" showErrorMessage="1" sqref="F11:P11">
      <formula1>$AS$1:$AS$3</formula1>
    </dataValidation>
    <dataValidation type="list" allowBlank="1" showInputMessage="1" sqref="O10">
      <formula1>$AT$1:$AT$31</formula1>
    </dataValidation>
  </dataValidations>
  <hyperlinks>
    <hyperlink ref="J4" r:id="rId1"/>
  </hyperlinks>
  <pageMargins left="0.39370078740157483" right="0.39370078740157483" top="0.39370078740157483" bottom="0.39370078740157483" header="0.19685039370078741" footer="0.19685039370078741"/>
  <pageSetup paperSize="9" orientation="portrait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view="pageBreakPreview" zoomScaleNormal="100" zoomScaleSheetLayoutView="100" workbookViewId="0">
      <selection activeCell="R22" sqref="R22"/>
    </sheetView>
  </sheetViews>
  <sheetFormatPr defaultRowHeight="13.5"/>
  <cols>
    <col min="1" max="1" width="10.875" style="5" customWidth="1"/>
    <col min="2" max="2" width="3.375" style="5" customWidth="1"/>
    <col min="3" max="3" width="9" style="5"/>
    <col min="4" max="4" width="8.25" style="5" customWidth="1"/>
    <col min="5" max="5" width="7.25" style="5" customWidth="1"/>
    <col min="6" max="6" width="3.375" style="5" bestFit="1" customWidth="1"/>
    <col min="7" max="7" width="10" style="5" customWidth="1"/>
    <col min="8" max="8" width="7.25" style="5" bestFit="1" customWidth="1"/>
    <col min="9" max="9" width="7.75" style="5" bestFit="1" customWidth="1"/>
    <col min="10" max="10" width="8.25" style="5" customWidth="1"/>
    <col min="11" max="11" width="3.375" style="5" customWidth="1"/>
    <col min="12" max="12" width="6.5" style="5" customWidth="1"/>
    <col min="13" max="13" width="17.5" style="5" customWidth="1"/>
    <col min="14" max="16384" width="9" style="5"/>
  </cols>
  <sheetData>
    <row r="1" spans="1:15" ht="39.950000000000003" customHeight="1">
      <c r="A1" s="325" t="s">
        <v>78</v>
      </c>
      <c r="B1" s="325"/>
      <c r="C1" s="323" t="s">
        <v>76</v>
      </c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4"/>
      <c r="O1" s="34"/>
    </row>
    <row r="2" spans="1:15" ht="39.950000000000003" customHeight="1">
      <c r="A2" s="325"/>
      <c r="B2" s="325"/>
      <c r="C2" s="324" t="s">
        <v>77</v>
      </c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5"/>
      <c r="O2" s="35"/>
    </row>
    <row r="3" spans="1:15" ht="15" customHeight="1" thickBot="1">
      <c r="A3" s="325"/>
      <c r="B3" s="325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5" ht="15" customHeight="1">
      <c r="A4" s="325"/>
      <c r="B4" s="325"/>
      <c r="C4" s="327" t="s">
        <v>0</v>
      </c>
      <c r="D4" s="328"/>
      <c r="E4" s="328"/>
      <c r="F4" s="329"/>
      <c r="G4" s="12"/>
      <c r="I4" s="337" t="s">
        <v>39</v>
      </c>
      <c r="J4" s="24" t="s">
        <v>52</v>
      </c>
      <c r="K4" s="339" t="s">
        <v>83</v>
      </c>
      <c r="L4" s="339"/>
      <c r="M4" s="340"/>
    </row>
    <row r="5" spans="1:15" ht="15" customHeight="1" thickBot="1">
      <c r="A5" s="325"/>
      <c r="B5" s="325"/>
      <c r="C5" s="330"/>
      <c r="D5" s="331"/>
      <c r="E5" s="331"/>
      <c r="F5" s="332"/>
      <c r="G5" s="12"/>
      <c r="I5" s="338"/>
      <c r="J5" s="25" t="s">
        <v>51</v>
      </c>
      <c r="K5" s="344" t="s">
        <v>83</v>
      </c>
      <c r="L5" s="345"/>
      <c r="M5" s="346"/>
    </row>
    <row r="6" spans="1:15" ht="15" customHeight="1" thickBot="1">
      <c r="A6" s="325"/>
      <c r="B6" s="325"/>
      <c r="C6" s="1"/>
      <c r="D6" s="1"/>
      <c r="E6" s="1"/>
      <c r="I6" s="9"/>
      <c r="L6" s="8"/>
      <c r="M6" s="8"/>
    </row>
    <row r="7" spans="1:15" ht="18" thickBot="1">
      <c r="A7" s="296" t="s">
        <v>79</v>
      </c>
      <c r="B7" s="326"/>
      <c r="C7" s="335" t="s">
        <v>55</v>
      </c>
      <c r="D7" s="253"/>
      <c r="E7" s="253"/>
      <c r="F7" s="253"/>
      <c r="G7" s="253"/>
      <c r="H7" s="336"/>
      <c r="J7" s="341" t="s">
        <v>21</v>
      </c>
      <c r="K7" s="341"/>
      <c r="L7" s="341"/>
      <c r="M7" s="341"/>
    </row>
    <row r="8" spans="1:15" s="6" customFormat="1" ht="30" customHeight="1">
      <c r="A8" s="19" t="s">
        <v>54</v>
      </c>
      <c r="B8" s="23" t="s">
        <v>30</v>
      </c>
      <c r="C8" s="343" t="s">
        <v>80</v>
      </c>
      <c r="D8" s="362"/>
      <c r="E8" s="362"/>
      <c r="F8" s="23" t="s">
        <v>31</v>
      </c>
      <c r="G8" s="342" t="s">
        <v>81</v>
      </c>
      <c r="H8" s="342"/>
      <c r="I8" s="342"/>
      <c r="J8" s="343"/>
      <c r="K8" s="23" t="s">
        <v>32</v>
      </c>
      <c r="L8" s="343" t="s">
        <v>33</v>
      </c>
      <c r="M8" s="353"/>
    </row>
    <row r="9" spans="1:15" ht="15" customHeight="1">
      <c r="A9" s="17" t="s">
        <v>19</v>
      </c>
      <c r="B9" s="355"/>
      <c r="C9" s="356"/>
      <c r="D9" s="356"/>
      <c r="E9" s="356"/>
      <c r="F9" s="356"/>
      <c r="G9" s="356"/>
      <c r="H9" s="357"/>
      <c r="I9" s="233" t="s">
        <v>19</v>
      </c>
      <c r="J9" s="361"/>
      <c r="K9" s="355"/>
      <c r="L9" s="356"/>
      <c r="M9" s="363"/>
    </row>
    <row r="10" spans="1:15" ht="30" customHeight="1">
      <c r="A10" s="17" t="s">
        <v>1</v>
      </c>
      <c r="B10" s="233"/>
      <c r="C10" s="234"/>
      <c r="D10" s="234"/>
      <c r="E10" s="234"/>
      <c r="F10" s="234"/>
      <c r="G10" s="234"/>
      <c r="H10" s="361"/>
      <c r="I10" s="393" t="s">
        <v>116</v>
      </c>
      <c r="J10" s="361"/>
      <c r="K10" s="233"/>
      <c r="L10" s="234"/>
      <c r="M10" s="386"/>
    </row>
    <row r="11" spans="1:15" ht="30" customHeight="1">
      <c r="A11" s="17" t="s">
        <v>2</v>
      </c>
      <c r="B11" s="333"/>
      <c r="C11" s="333"/>
      <c r="D11" s="333"/>
      <c r="E11" s="333"/>
      <c r="F11" s="333"/>
      <c r="G11" s="333"/>
      <c r="H11" s="333"/>
      <c r="I11" s="333"/>
      <c r="J11" s="333"/>
      <c r="K11" s="333"/>
      <c r="L11" s="333"/>
      <c r="M11" s="334"/>
    </row>
    <row r="12" spans="1:15" ht="15" customHeight="1">
      <c r="A12" s="36" t="s">
        <v>82</v>
      </c>
      <c r="B12" s="233"/>
      <c r="C12" s="234"/>
      <c r="D12" s="361"/>
      <c r="E12" s="233" t="s">
        <v>19</v>
      </c>
      <c r="F12" s="361"/>
      <c r="G12" s="233"/>
      <c r="H12" s="234"/>
      <c r="I12" s="361"/>
      <c r="J12" s="233" t="s">
        <v>19</v>
      </c>
      <c r="K12" s="361"/>
      <c r="L12" s="233"/>
      <c r="M12" s="386"/>
    </row>
    <row r="13" spans="1:15" ht="15" customHeight="1">
      <c r="A13" s="384" t="s">
        <v>117</v>
      </c>
      <c r="B13" s="387"/>
      <c r="C13" s="390"/>
      <c r="D13" s="388"/>
      <c r="E13" s="394" t="s">
        <v>99</v>
      </c>
      <c r="F13" s="395"/>
      <c r="G13" s="387"/>
      <c r="H13" s="390"/>
      <c r="I13" s="388"/>
      <c r="J13" s="387" t="s">
        <v>120</v>
      </c>
      <c r="K13" s="388"/>
      <c r="L13" s="387"/>
      <c r="M13" s="391"/>
    </row>
    <row r="14" spans="1:15" ht="15" customHeight="1">
      <c r="A14" s="385"/>
      <c r="B14" s="231"/>
      <c r="C14" s="232"/>
      <c r="D14" s="389"/>
      <c r="E14" s="396"/>
      <c r="F14" s="397"/>
      <c r="G14" s="231"/>
      <c r="H14" s="232"/>
      <c r="I14" s="389"/>
      <c r="J14" s="231"/>
      <c r="K14" s="389"/>
      <c r="L14" s="231"/>
      <c r="M14" s="392"/>
    </row>
    <row r="15" spans="1:15" ht="30" customHeight="1">
      <c r="A15" s="17" t="s">
        <v>3</v>
      </c>
      <c r="B15" s="2" t="s">
        <v>34</v>
      </c>
      <c r="C15" s="347"/>
      <c r="D15" s="347"/>
      <c r="E15" s="347"/>
      <c r="F15" s="347"/>
      <c r="G15" s="347"/>
      <c r="H15" s="347"/>
      <c r="I15" s="347"/>
      <c r="J15" s="347"/>
      <c r="K15" s="347"/>
      <c r="L15" s="347"/>
      <c r="M15" s="348"/>
    </row>
    <row r="16" spans="1:15" ht="30" customHeight="1">
      <c r="A16" s="17" t="s">
        <v>4</v>
      </c>
      <c r="B16" s="233"/>
      <c r="C16" s="234"/>
      <c r="D16" s="361"/>
      <c r="E16" s="2" t="s">
        <v>35</v>
      </c>
      <c r="F16" s="233"/>
      <c r="G16" s="234"/>
      <c r="H16" s="361"/>
      <c r="I16" s="53" t="s">
        <v>118</v>
      </c>
      <c r="J16" s="355"/>
      <c r="K16" s="356"/>
      <c r="L16" s="356"/>
      <c r="M16" s="363"/>
    </row>
    <row r="17" spans="1:13" ht="30" customHeight="1" thickBot="1">
      <c r="A17" s="18" t="s">
        <v>36</v>
      </c>
      <c r="B17" s="255"/>
      <c r="C17" s="256"/>
      <c r="D17" s="256"/>
      <c r="E17" s="256"/>
      <c r="F17" s="256"/>
      <c r="G17" s="256"/>
      <c r="H17" s="257"/>
      <c r="I17" s="50" t="s">
        <v>110</v>
      </c>
      <c r="J17" s="350"/>
      <c r="K17" s="351"/>
      <c r="L17" s="351"/>
      <c r="M17" s="352"/>
    </row>
    <row r="18" spans="1:13" ht="15" customHeight="1" thickBot="1">
      <c r="A18" s="253" t="s">
        <v>121</v>
      </c>
      <c r="B18" s="253"/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253"/>
    </row>
    <row r="19" spans="1:13" ht="15" customHeight="1">
      <c r="A19" s="282" t="s">
        <v>9</v>
      </c>
      <c r="B19" s="364" t="s">
        <v>53</v>
      </c>
      <c r="C19" s="364"/>
      <c r="D19" s="258" t="s">
        <v>46</v>
      </c>
      <c r="E19" s="254"/>
      <c r="F19" s="254"/>
      <c r="G19" s="254"/>
      <c r="H19" s="284"/>
      <c r="I19" s="383" t="s">
        <v>58</v>
      </c>
      <c r="J19" s="258" t="s">
        <v>10</v>
      </c>
      <c r="K19" s="284"/>
      <c r="L19" s="383" t="s">
        <v>11</v>
      </c>
      <c r="M19" s="380"/>
    </row>
    <row r="20" spans="1:13" ht="27.75" customHeight="1" thickBot="1">
      <c r="A20" s="283"/>
      <c r="B20" s="365"/>
      <c r="C20" s="365"/>
      <c r="D20" s="260" t="s">
        <v>40</v>
      </c>
      <c r="E20" s="368"/>
      <c r="F20" s="368"/>
      <c r="G20" s="368"/>
      <c r="H20" s="304"/>
      <c r="I20" s="374"/>
      <c r="J20" s="260"/>
      <c r="K20" s="304"/>
      <c r="L20" s="374"/>
      <c r="M20" s="381"/>
    </row>
    <row r="21" spans="1:13" ht="15" customHeight="1">
      <c r="A21" s="299" t="s">
        <v>37</v>
      </c>
      <c r="B21" s="322" t="s">
        <v>115</v>
      </c>
      <c r="C21" s="322"/>
      <c r="D21" s="258"/>
      <c r="E21" s="254"/>
      <c r="F21" s="254"/>
      <c r="G21" s="254"/>
      <c r="H21" s="284"/>
      <c r="I21" s="354"/>
      <c r="J21" s="360"/>
      <c r="K21" s="367" t="s">
        <v>13</v>
      </c>
      <c r="L21" s="349" t="s">
        <v>14</v>
      </c>
      <c r="M21" s="381"/>
    </row>
    <row r="22" spans="1:13" ht="30" customHeight="1">
      <c r="A22" s="207"/>
      <c r="B22" s="347"/>
      <c r="C22" s="347"/>
      <c r="D22" s="233"/>
      <c r="E22" s="234"/>
      <c r="F22" s="234"/>
      <c r="G22" s="234"/>
      <c r="H22" s="361"/>
      <c r="I22" s="322"/>
      <c r="J22" s="355"/>
      <c r="K22" s="366"/>
      <c r="L22" s="347"/>
      <c r="M22" s="381"/>
    </row>
    <row r="23" spans="1:13" ht="15" customHeight="1">
      <c r="A23" s="207" t="s">
        <v>38</v>
      </c>
      <c r="B23" s="333" t="str">
        <f>B21</f>
        <v>２００９－</v>
      </c>
      <c r="C23" s="333"/>
      <c r="D23" s="358"/>
      <c r="E23" s="222"/>
      <c r="F23" s="222"/>
      <c r="G23" s="222"/>
      <c r="H23" s="359"/>
      <c r="I23" s="321"/>
      <c r="J23" s="355"/>
      <c r="K23" s="366" t="s">
        <v>13</v>
      </c>
      <c r="L23" s="347" t="s">
        <v>14</v>
      </c>
      <c r="M23" s="381"/>
    </row>
    <row r="24" spans="1:13" ht="29.25" customHeight="1">
      <c r="A24" s="207"/>
      <c r="B24" s="347"/>
      <c r="C24" s="347"/>
      <c r="D24" s="355"/>
      <c r="E24" s="356"/>
      <c r="F24" s="356"/>
      <c r="G24" s="356"/>
      <c r="H24" s="357"/>
      <c r="I24" s="322"/>
      <c r="J24" s="355"/>
      <c r="K24" s="366"/>
      <c r="L24" s="347"/>
      <c r="M24" s="381"/>
    </row>
    <row r="25" spans="1:13" ht="15" customHeight="1">
      <c r="A25" s="207" t="s">
        <v>5</v>
      </c>
      <c r="B25" s="333" t="str">
        <f>B23</f>
        <v>２００９－</v>
      </c>
      <c r="C25" s="333"/>
      <c r="D25" s="358"/>
      <c r="E25" s="222"/>
      <c r="F25" s="222"/>
      <c r="G25" s="222"/>
      <c r="H25" s="359"/>
      <c r="I25" s="321"/>
      <c r="J25" s="355"/>
      <c r="K25" s="366" t="s">
        <v>13</v>
      </c>
      <c r="L25" s="347" t="s">
        <v>14</v>
      </c>
      <c r="M25" s="381"/>
    </row>
    <row r="26" spans="1:13" ht="30" customHeight="1">
      <c r="A26" s="207"/>
      <c r="B26" s="347"/>
      <c r="C26" s="347"/>
      <c r="D26" s="355"/>
      <c r="E26" s="356"/>
      <c r="F26" s="356"/>
      <c r="G26" s="356"/>
      <c r="H26" s="357"/>
      <c r="I26" s="322"/>
      <c r="J26" s="355"/>
      <c r="K26" s="366"/>
      <c r="L26" s="347"/>
      <c r="M26" s="381"/>
    </row>
    <row r="27" spans="1:13" ht="15" customHeight="1">
      <c r="A27" s="207" t="s">
        <v>6</v>
      </c>
      <c r="B27" s="333" t="str">
        <f>B25</f>
        <v>２００９－</v>
      </c>
      <c r="C27" s="333"/>
      <c r="D27" s="358"/>
      <c r="E27" s="222"/>
      <c r="F27" s="222"/>
      <c r="G27" s="222"/>
      <c r="H27" s="359"/>
      <c r="I27" s="321"/>
      <c r="J27" s="355"/>
      <c r="K27" s="366" t="s">
        <v>13</v>
      </c>
      <c r="L27" s="347" t="s">
        <v>14</v>
      </c>
      <c r="M27" s="381"/>
    </row>
    <row r="28" spans="1:13" ht="30" customHeight="1">
      <c r="A28" s="207"/>
      <c r="B28" s="347"/>
      <c r="C28" s="347"/>
      <c r="D28" s="355"/>
      <c r="E28" s="356"/>
      <c r="F28" s="356"/>
      <c r="G28" s="356"/>
      <c r="H28" s="357"/>
      <c r="I28" s="322"/>
      <c r="J28" s="355"/>
      <c r="K28" s="366"/>
      <c r="L28" s="347"/>
      <c r="M28" s="381"/>
    </row>
    <row r="29" spans="1:13" ht="15" customHeight="1">
      <c r="A29" s="207" t="s">
        <v>7</v>
      </c>
      <c r="B29" s="333" t="str">
        <f>B27</f>
        <v>２００９－</v>
      </c>
      <c r="C29" s="333"/>
      <c r="D29" s="358"/>
      <c r="E29" s="222"/>
      <c r="F29" s="222"/>
      <c r="G29" s="222"/>
      <c r="H29" s="359"/>
      <c r="I29" s="321"/>
      <c r="J29" s="355"/>
      <c r="K29" s="366" t="s">
        <v>13</v>
      </c>
      <c r="L29" s="347" t="s">
        <v>14</v>
      </c>
      <c r="M29" s="381"/>
    </row>
    <row r="30" spans="1:13" ht="30" customHeight="1">
      <c r="A30" s="207"/>
      <c r="B30" s="347"/>
      <c r="C30" s="347"/>
      <c r="D30" s="355"/>
      <c r="E30" s="356"/>
      <c r="F30" s="356"/>
      <c r="G30" s="356"/>
      <c r="H30" s="357"/>
      <c r="I30" s="322"/>
      <c r="J30" s="355"/>
      <c r="K30" s="366"/>
      <c r="L30" s="347"/>
      <c r="M30" s="381"/>
    </row>
    <row r="31" spans="1:13" ht="15" customHeight="1">
      <c r="A31" s="207" t="s">
        <v>8</v>
      </c>
      <c r="B31" s="333" t="str">
        <f>B29</f>
        <v>２００９－</v>
      </c>
      <c r="C31" s="333"/>
      <c r="D31" s="358"/>
      <c r="E31" s="222"/>
      <c r="F31" s="222"/>
      <c r="G31" s="222"/>
      <c r="H31" s="359"/>
      <c r="I31" s="321"/>
      <c r="J31" s="355"/>
      <c r="K31" s="366" t="s">
        <v>13</v>
      </c>
      <c r="L31" s="347" t="s">
        <v>14</v>
      </c>
      <c r="M31" s="381"/>
    </row>
    <row r="32" spans="1:13" ht="30" customHeight="1">
      <c r="A32" s="207"/>
      <c r="B32" s="347"/>
      <c r="C32" s="347"/>
      <c r="D32" s="355"/>
      <c r="E32" s="356"/>
      <c r="F32" s="356"/>
      <c r="G32" s="356"/>
      <c r="H32" s="357"/>
      <c r="I32" s="322"/>
      <c r="J32" s="355"/>
      <c r="K32" s="366"/>
      <c r="L32" s="347"/>
      <c r="M32" s="381"/>
    </row>
    <row r="33" spans="1:16" ht="15" customHeight="1">
      <c r="A33" s="207" t="s">
        <v>20</v>
      </c>
      <c r="B33" s="333" t="str">
        <f>B31</f>
        <v>２００９－</v>
      </c>
      <c r="C33" s="333"/>
      <c r="D33" s="358"/>
      <c r="E33" s="222"/>
      <c r="F33" s="222"/>
      <c r="G33" s="222"/>
      <c r="H33" s="359"/>
      <c r="I33" s="321"/>
      <c r="J33" s="355"/>
      <c r="K33" s="366" t="s">
        <v>13</v>
      </c>
      <c r="L33" s="347" t="s">
        <v>14</v>
      </c>
      <c r="M33" s="381"/>
    </row>
    <row r="34" spans="1:16" ht="30" customHeight="1">
      <c r="A34" s="207"/>
      <c r="B34" s="347"/>
      <c r="C34" s="347"/>
      <c r="D34" s="355"/>
      <c r="E34" s="356"/>
      <c r="F34" s="356"/>
      <c r="G34" s="356"/>
      <c r="H34" s="357"/>
      <c r="I34" s="322"/>
      <c r="J34" s="355"/>
      <c r="K34" s="366"/>
      <c r="L34" s="347"/>
      <c r="M34" s="381"/>
    </row>
    <row r="35" spans="1:16" ht="15" customHeight="1">
      <c r="A35" s="207" t="s">
        <v>23</v>
      </c>
      <c r="B35" s="333" t="str">
        <f>B33</f>
        <v>２００９－</v>
      </c>
      <c r="C35" s="333"/>
      <c r="D35" s="233"/>
      <c r="E35" s="234"/>
      <c r="F35" s="234"/>
      <c r="G35" s="234"/>
      <c r="H35" s="361"/>
      <c r="I35" s="321"/>
      <c r="J35" s="355"/>
      <c r="K35" s="366" t="s">
        <v>13</v>
      </c>
      <c r="L35" s="347" t="s">
        <v>14</v>
      </c>
      <c r="M35" s="381"/>
    </row>
    <row r="36" spans="1:16" ht="30" customHeight="1" thickBot="1">
      <c r="A36" s="208"/>
      <c r="B36" s="375"/>
      <c r="C36" s="375"/>
      <c r="D36" s="377"/>
      <c r="E36" s="378"/>
      <c r="F36" s="378"/>
      <c r="G36" s="378"/>
      <c r="H36" s="379"/>
      <c r="I36" s="374"/>
      <c r="J36" s="350"/>
      <c r="K36" s="376"/>
      <c r="L36" s="375"/>
      <c r="M36" s="382"/>
    </row>
    <row r="37" spans="1:16" ht="15" customHeight="1">
      <c r="A37" s="20" t="s">
        <v>15</v>
      </c>
      <c r="B37" s="369"/>
      <c r="C37" s="369"/>
      <c r="D37" s="369"/>
      <c r="E37" s="369"/>
      <c r="F37" s="369"/>
      <c r="G37" s="369"/>
      <c r="H37" s="369"/>
      <c r="I37" s="369"/>
      <c r="J37" s="370"/>
      <c r="K37" s="10"/>
      <c r="L37" s="239" t="s">
        <v>12</v>
      </c>
      <c r="M37" s="239"/>
      <c r="N37" s="4"/>
    </row>
    <row r="38" spans="1:16" ht="15" customHeight="1">
      <c r="A38" s="21" t="s">
        <v>16</v>
      </c>
      <c r="B38" s="333"/>
      <c r="C38" s="333"/>
      <c r="D38" s="333"/>
      <c r="E38" s="333"/>
      <c r="F38" s="333"/>
      <c r="G38" s="333"/>
      <c r="H38" s="333"/>
      <c r="I38" s="333"/>
      <c r="J38" s="334"/>
      <c r="K38" s="10"/>
      <c r="L38" s="10"/>
      <c r="M38" s="10"/>
      <c r="N38" s="4"/>
    </row>
    <row r="39" spans="1:16" ht="15" customHeight="1" thickBot="1">
      <c r="A39" s="22" t="s">
        <v>17</v>
      </c>
      <c r="B39" s="371"/>
      <c r="C39" s="371"/>
      <c r="D39" s="371"/>
      <c r="E39" s="371"/>
      <c r="F39" s="371"/>
      <c r="G39" s="371"/>
      <c r="H39" s="371"/>
      <c r="I39" s="371"/>
      <c r="J39" s="372"/>
      <c r="K39" s="10"/>
      <c r="L39" s="373" t="s">
        <v>41</v>
      </c>
      <c r="M39" s="373"/>
      <c r="N39" s="4"/>
    </row>
    <row r="40" spans="1:16" ht="15" customHeight="1">
      <c r="A40" s="11" t="s">
        <v>18</v>
      </c>
      <c r="B40" s="7"/>
      <c r="K40" s="4"/>
      <c r="L40" s="4"/>
      <c r="M40" s="4"/>
    </row>
    <row r="41" spans="1:16" customFormat="1">
      <c r="A41" s="28" t="s">
        <v>56</v>
      </c>
    </row>
    <row r="42" spans="1:16" customFormat="1" ht="13.5" customHeight="1">
      <c r="A42" t="s">
        <v>57</v>
      </c>
      <c r="H42" s="29"/>
      <c r="I42" s="29"/>
      <c r="J42" s="29"/>
      <c r="K42" s="29"/>
      <c r="L42" s="29"/>
      <c r="M42" s="29"/>
      <c r="N42" s="29"/>
    </row>
    <row r="43" spans="1:16" ht="25.5" customHeight="1" thickBot="1">
      <c r="A43" s="368" t="s">
        <v>102</v>
      </c>
      <c r="B43" s="368"/>
      <c r="C43" s="368"/>
      <c r="D43" s="368"/>
      <c r="E43" s="368"/>
      <c r="F43" s="368"/>
      <c r="G43" s="368"/>
      <c r="H43" s="368"/>
      <c r="I43" s="368"/>
      <c r="J43" s="368"/>
      <c r="K43" s="368" t="s">
        <v>103</v>
      </c>
      <c r="L43" s="368"/>
      <c r="M43" s="368"/>
      <c r="N43" s="49"/>
      <c r="O43" s="49"/>
      <c r="P43" s="49"/>
    </row>
    <row r="44" spans="1:16" ht="15" customHeight="1" thickBot="1">
      <c r="A44" s="335" t="s">
        <v>42</v>
      </c>
      <c r="B44" s="253"/>
      <c r="C44" s="253"/>
      <c r="D44" s="253"/>
      <c r="E44" s="253"/>
      <c r="F44" s="253"/>
      <c r="G44" s="253"/>
      <c r="H44" s="253"/>
      <c r="I44" s="253"/>
      <c r="J44" s="253"/>
      <c r="K44" s="253"/>
      <c r="L44" s="253"/>
      <c r="M44" s="336"/>
    </row>
    <row r="45" spans="1:16">
      <c r="A45" s="206"/>
      <c r="B45" s="206"/>
      <c r="C45" s="206"/>
      <c r="D45" s="206"/>
      <c r="E45" s="206"/>
      <c r="F45" s="206"/>
      <c r="G45" s="206"/>
      <c r="H45" s="206"/>
    </row>
    <row r="46" spans="1:16" ht="15" customHeight="1"/>
  </sheetData>
  <mergeCells count="126">
    <mergeCell ref="K10:M10"/>
    <mergeCell ref="K9:M9"/>
    <mergeCell ref="F16:H16"/>
    <mergeCell ref="B16:D16"/>
    <mergeCell ref="I10:J10"/>
    <mergeCell ref="I9:J9"/>
    <mergeCell ref="B10:H10"/>
    <mergeCell ref="B9:H9"/>
    <mergeCell ref="E13:F14"/>
    <mergeCell ref="E12:F12"/>
    <mergeCell ref="B13:D14"/>
    <mergeCell ref="A13:A14"/>
    <mergeCell ref="B12:D12"/>
    <mergeCell ref="L12:M12"/>
    <mergeCell ref="J13:K14"/>
    <mergeCell ref="J12:K12"/>
    <mergeCell ref="G13:I14"/>
    <mergeCell ref="G12:I12"/>
    <mergeCell ref="A18:M18"/>
    <mergeCell ref="D19:H19"/>
    <mergeCell ref="A19:A20"/>
    <mergeCell ref="L13:M14"/>
    <mergeCell ref="I19:I20"/>
    <mergeCell ref="B22:C22"/>
    <mergeCell ref="D21:H21"/>
    <mergeCell ref="L19:L20"/>
    <mergeCell ref="J19:K20"/>
    <mergeCell ref="D31:H31"/>
    <mergeCell ref="B31:C31"/>
    <mergeCell ref="B27:C27"/>
    <mergeCell ref="B28:C28"/>
    <mergeCell ref="B30:C30"/>
    <mergeCell ref="B29:C29"/>
    <mergeCell ref="L23:L24"/>
    <mergeCell ref="L25:L26"/>
    <mergeCell ref="D29:H29"/>
    <mergeCell ref="D34:H34"/>
    <mergeCell ref="B34:C34"/>
    <mergeCell ref="K43:M43"/>
    <mergeCell ref="A43:J43"/>
    <mergeCell ref="D35:H35"/>
    <mergeCell ref="D33:H33"/>
    <mergeCell ref="B37:J39"/>
    <mergeCell ref="L39:M39"/>
    <mergeCell ref="B32:C32"/>
    <mergeCell ref="B33:C33"/>
    <mergeCell ref="J33:J34"/>
    <mergeCell ref="L33:L34"/>
    <mergeCell ref="K33:K34"/>
    <mergeCell ref="L37:M37"/>
    <mergeCell ref="I35:I36"/>
    <mergeCell ref="L35:L36"/>
    <mergeCell ref="K35:K36"/>
    <mergeCell ref="J35:J36"/>
    <mergeCell ref="B36:C36"/>
    <mergeCell ref="D36:H36"/>
    <mergeCell ref="B35:C35"/>
    <mergeCell ref="M19:M36"/>
    <mergeCell ref="D30:H30"/>
    <mergeCell ref="D20:H20"/>
    <mergeCell ref="B21:C21"/>
    <mergeCell ref="K25:K26"/>
    <mergeCell ref="K23:K24"/>
    <mergeCell ref="I23:I24"/>
    <mergeCell ref="B26:C26"/>
    <mergeCell ref="J31:J32"/>
    <mergeCell ref="J29:J30"/>
    <mergeCell ref="J27:J28"/>
    <mergeCell ref="L31:L32"/>
    <mergeCell ref="K31:K32"/>
    <mergeCell ref="K21:K22"/>
    <mergeCell ref="L27:L28"/>
    <mergeCell ref="L29:L30"/>
    <mergeCell ref="K29:K30"/>
    <mergeCell ref="K27:K28"/>
    <mergeCell ref="D32:H32"/>
    <mergeCell ref="D24:H24"/>
    <mergeCell ref="J23:J24"/>
    <mergeCell ref="A45:H45"/>
    <mergeCell ref="A35:A36"/>
    <mergeCell ref="A33:A34"/>
    <mergeCell ref="E15:M15"/>
    <mergeCell ref="C15:D15"/>
    <mergeCell ref="L21:L22"/>
    <mergeCell ref="J17:M17"/>
    <mergeCell ref="A44:M44"/>
    <mergeCell ref="L8:M8"/>
    <mergeCell ref="I21:I22"/>
    <mergeCell ref="D28:H28"/>
    <mergeCell ref="D27:H27"/>
    <mergeCell ref="J21:J22"/>
    <mergeCell ref="D25:H25"/>
    <mergeCell ref="D23:H23"/>
    <mergeCell ref="D22:H22"/>
    <mergeCell ref="J25:J26"/>
    <mergeCell ref="I25:I26"/>
    <mergeCell ref="A27:A28"/>
    <mergeCell ref="A25:A26"/>
    <mergeCell ref="B25:C25"/>
    <mergeCell ref="B24:C24"/>
    <mergeCell ref="B23:C23"/>
    <mergeCell ref="C8:E8"/>
    <mergeCell ref="I33:I34"/>
    <mergeCell ref="I31:I32"/>
    <mergeCell ref="I29:I30"/>
    <mergeCell ref="I27:I28"/>
    <mergeCell ref="C1:M1"/>
    <mergeCell ref="C2:M2"/>
    <mergeCell ref="A1:B6"/>
    <mergeCell ref="A7:B7"/>
    <mergeCell ref="C4:F5"/>
    <mergeCell ref="B11:M11"/>
    <mergeCell ref="C7:H7"/>
    <mergeCell ref="I4:I5"/>
    <mergeCell ref="K4:M4"/>
    <mergeCell ref="J7:M7"/>
    <mergeCell ref="G8:J8"/>
    <mergeCell ref="K5:M5"/>
    <mergeCell ref="J16:M16"/>
    <mergeCell ref="A31:A32"/>
    <mergeCell ref="A29:A30"/>
    <mergeCell ref="B19:C20"/>
    <mergeCell ref="B17:H17"/>
    <mergeCell ref="A23:A24"/>
    <mergeCell ref="A21:A22"/>
    <mergeCell ref="D26:H26"/>
  </mergeCells>
  <phoneticPr fontId="2"/>
  <pageMargins left="0.78740157480314965" right="0.78740157480314965" top="0.59055118110236227" bottom="0.59055118110236227" header="0.51181102362204722" footer="0.51181102362204722"/>
  <pageSetup paperSize="9" scale="84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zoomScale="40" workbookViewId="0">
      <selection activeCell="B9" sqref="B9"/>
    </sheetView>
  </sheetViews>
  <sheetFormatPr defaultRowHeight="13.5"/>
  <cols>
    <col min="1" max="1" width="21" style="69" customWidth="1"/>
    <col min="2" max="3" width="46.875" style="69" customWidth="1"/>
    <col min="4" max="4" width="11.75" style="69" bestFit="1" customWidth="1"/>
    <col min="5" max="5" width="13" style="69" bestFit="1" customWidth="1"/>
    <col min="6" max="6" width="10.875" style="69" customWidth="1"/>
    <col min="7" max="7" width="68.75" style="69" customWidth="1"/>
    <col min="8" max="8" width="25" style="69" customWidth="1"/>
    <col min="9" max="10" width="9" style="69"/>
    <col min="11" max="11" width="23.625" style="69" hidden="1" customWidth="1"/>
    <col min="12" max="16384" width="9" style="69"/>
  </cols>
  <sheetData>
    <row r="1" spans="1:12" ht="42.75" thickBot="1">
      <c r="A1" s="422" t="s">
        <v>134</v>
      </c>
      <c r="B1" s="422"/>
      <c r="C1" s="422"/>
      <c r="D1" s="422"/>
      <c r="E1" s="422"/>
      <c r="F1" s="422"/>
      <c r="G1" s="422"/>
      <c r="H1" s="422"/>
    </row>
    <row r="2" spans="1:12" ht="13.5" customHeight="1">
      <c r="A2" s="70" t="s">
        <v>122</v>
      </c>
      <c r="B2" s="423">
        <f>'参加申込書（ＷＥＢ）'!B13:P13</f>
        <v>0</v>
      </c>
      <c r="C2" s="424"/>
      <c r="D2" s="424"/>
      <c r="E2" s="424"/>
      <c r="F2" s="423" t="s">
        <v>54</v>
      </c>
      <c r="G2" s="427" t="str">
        <f>'参加申込書（ＷＥＢ）'!F11</f>
        <v>選んでください</v>
      </c>
      <c r="H2" s="428"/>
    </row>
    <row r="3" spans="1:12" ht="50.25" customHeight="1">
      <c r="A3" s="102" t="str">
        <f>'参加申込書（ＷＥＢ）'!D7</f>
        <v/>
      </c>
      <c r="B3" s="425"/>
      <c r="C3" s="426"/>
      <c r="D3" s="426"/>
      <c r="E3" s="426"/>
      <c r="F3" s="425"/>
      <c r="G3" s="429"/>
      <c r="H3" s="430"/>
    </row>
    <row r="4" spans="1:12" ht="60" customHeight="1" thickBot="1">
      <c r="A4" s="71" t="s">
        <v>123</v>
      </c>
      <c r="B4" s="431" t="str">
        <f>IF('参加申込書（ＷＥＢ）'!B12="","",'参加申込書（ＷＥＢ）'!B12)</f>
        <v/>
      </c>
      <c r="C4" s="432"/>
      <c r="D4" s="411"/>
      <c r="E4" s="73" t="s">
        <v>124</v>
      </c>
      <c r="F4" s="433" t="s">
        <v>125</v>
      </c>
      <c r="G4" s="434"/>
      <c r="H4" s="435"/>
    </row>
    <row r="5" spans="1:12" ht="60" customHeight="1">
      <c r="A5" s="74" t="s">
        <v>126</v>
      </c>
      <c r="B5" s="75" t="str">
        <f>IF('参加申込書（ＷＥＢ）'!B17="","未登録",'参加申込書（ＷＥＢ）'!B17)</f>
        <v>未登録</v>
      </c>
      <c r="C5" s="412" t="str">
        <f>IF('参加申込書（ＷＥＢ）'!B16="","",'参加申込書（ＷＥＢ）'!B16)</f>
        <v/>
      </c>
      <c r="D5" s="413"/>
      <c r="E5" s="76" t="s">
        <v>127</v>
      </c>
      <c r="F5" s="115" t="s">
        <v>128</v>
      </c>
      <c r="G5" s="420"/>
      <c r="H5" s="421"/>
    </row>
    <row r="6" spans="1:12" ht="60" customHeight="1">
      <c r="A6" s="77" t="s">
        <v>129</v>
      </c>
      <c r="B6" s="65" t="str">
        <f>IF('参加申込書（ＷＥＢ）'!G17="","未登録",'参加申込書（ＷＥＢ）'!G17)</f>
        <v>未登録</v>
      </c>
      <c r="C6" s="414" t="str">
        <f>IF('参加申込書（ＷＥＢ）'!G16="","",'参加申込書（ＷＥＢ）'!G16)</f>
        <v/>
      </c>
      <c r="D6" s="415"/>
      <c r="E6" s="78" t="s">
        <v>127</v>
      </c>
      <c r="F6" s="116" t="s">
        <v>128</v>
      </c>
      <c r="G6" s="418"/>
      <c r="H6" s="419"/>
    </row>
    <row r="7" spans="1:12" ht="60" customHeight="1" thickBot="1">
      <c r="A7" s="79" t="s">
        <v>120</v>
      </c>
      <c r="B7" s="80" t="str">
        <f>IF('参加申込書（ＷＥＢ）'!L17="","未登録",'参加申込書（ＷＥＢ）'!L17)</f>
        <v>未登録</v>
      </c>
      <c r="C7" s="410" t="str">
        <f>IF('参加申込書（ＷＥＢ）'!L16="","",'参加申込書（ＷＥＢ）'!L16)</f>
        <v/>
      </c>
      <c r="D7" s="411"/>
      <c r="E7" s="81" t="s">
        <v>127</v>
      </c>
      <c r="F7" s="117" t="s">
        <v>128</v>
      </c>
      <c r="G7" s="416"/>
      <c r="H7" s="417"/>
      <c r="I7" s="82"/>
      <c r="J7" s="82"/>
      <c r="K7" s="82"/>
      <c r="L7" s="82"/>
    </row>
    <row r="8" spans="1:12" s="82" customFormat="1" ht="74.25" customHeight="1" thickBot="1">
      <c r="A8" s="83" t="s">
        <v>130</v>
      </c>
      <c r="B8" s="84" t="s">
        <v>147</v>
      </c>
      <c r="C8" s="85" t="s">
        <v>145</v>
      </c>
      <c r="D8" s="86" t="s">
        <v>11</v>
      </c>
      <c r="E8" s="87"/>
      <c r="F8" s="118" t="s">
        <v>131</v>
      </c>
      <c r="G8" s="111" t="s">
        <v>146</v>
      </c>
      <c r="H8" s="122" t="s">
        <v>148</v>
      </c>
      <c r="I8" s="69"/>
      <c r="J8" s="69"/>
      <c r="K8" s="69"/>
      <c r="L8" s="69"/>
    </row>
    <row r="9" spans="1:12" ht="60.75" customHeight="1">
      <c r="A9" s="103">
        <v>1</v>
      </c>
      <c r="B9" s="75">
        <f>'参加申込書（ＷＥＢ）'!D25</f>
        <v>0</v>
      </c>
      <c r="C9" s="104" t="str">
        <f>IF('参加申込書（ＷＥＢ）'!D24="","",'参加申込書（ＷＥＢ）'!D24)</f>
        <v/>
      </c>
      <c r="D9" s="105" t="str">
        <f>IF('参加申込書（ＷＥＢ）'!K24="","",'参加申込書（ＷＥＢ）'!K24)</f>
        <v/>
      </c>
      <c r="E9" s="90" t="s">
        <v>127</v>
      </c>
      <c r="F9" s="119" t="s">
        <v>128</v>
      </c>
      <c r="G9" s="112"/>
      <c r="H9" s="108"/>
      <c r="K9" s="91">
        <f>'参加申込書（ＷＥＢ）'!B25</f>
        <v>0</v>
      </c>
    </row>
    <row r="10" spans="1:12" ht="60.75" customHeight="1">
      <c r="A10" s="92">
        <v>2</v>
      </c>
      <c r="B10" s="65">
        <f>'参加申込書（ＷＥＢ）'!D27</f>
        <v>0</v>
      </c>
      <c r="C10" s="60" t="str">
        <f>IF('参加申込書（ＷＥＢ）'!D26="","",'参加申込書（ＷＥＢ）'!D26)</f>
        <v/>
      </c>
      <c r="D10" s="89" t="str">
        <f>IF('参加申込書（ＷＥＢ）'!K26="","",'参加申込書（ＷＥＢ）'!K26)</f>
        <v/>
      </c>
      <c r="E10" s="93" t="s">
        <v>127</v>
      </c>
      <c r="F10" s="120" t="s">
        <v>128</v>
      </c>
      <c r="G10" s="113"/>
      <c r="H10" s="109"/>
      <c r="K10" s="91">
        <f>'参加申込書（ＷＥＢ）'!B27</f>
        <v>0</v>
      </c>
    </row>
    <row r="11" spans="1:12" ht="60.75" customHeight="1">
      <c r="A11" s="92">
        <v>3</v>
      </c>
      <c r="B11" s="65">
        <f>'参加申込書（ＷＥＢ）'!D29</f>
        <v>0</v>
      </c>
      <c r="C11" s="60" t="str">
        <f>IF('参加申込書（ＷＥＢ）'!D28="","",'参加申込書（ＷＥＢ）'!D28)</f>
        <v/>
      </c>
      <c r="D11" s="89" t="str">
        <f>IF('参加申込書（ＷＥＢ）'!K28="","",'参加申込書（ＷＥＢ）'!K28)</f>
        <v/>
      </c>
      <c r="E11" s="93" t="s">
        <v>127</v>
      </c>
      <c r="F11" s="120" t="s">
        <v>128</v>
      </c>
      <c r="G11" s="113"/>
      <c r="H11" s="109"/>
      <c r="K11" s="91">
        <f>'参加申込書（ＷＥＢ）'!B29</f>
        <v>0</v>
      </c>
    </row>
    <row r="12" spans="1:12" ht="60.75" customHeight="1">
      <c r="A12" s="92">
        <v>4</v>
      </c>
      <c r="B12" s="65">
        <f>'参加申込書（ＷＥＢ）'!D31</f>
        <v>0</v>
      </c>
      <c r="C12" s="60" t="str">
        <f>IF('参加申込書（ＷＥＢ）'!D30="","",'参加申込書（ＷＥＢ）'!D30)</f>
        <v/>
      </c>
      <c r="D12" s="89" t="str">
        <f>IF('参加申込書（ＷＥＢ）'!K30="","",'参加申込書（ＷＥＢ）'!K30)</f>
        <v/>
      </c>
      <c r="E12" s="93" t="s">
        <v>127</v>
      </c>
      <c r="F12" s="120" t="s">
        <v>128</v>
      </c>
      <c r="G12" s="113"/>
      <c r="H12" s="109"/>
      <c r="K12" s="91">
        <f>'参加申込書（ＷＥＢ）'!B31</f>
        <v>0</v>
      </c>
    </row>
    <row r="13" spans="1:12" ht="60.75" customHeight="1">
      <c r="A13" s="92">
        <v>5</v>
      </c>
      <c r="B13" s="65" t="str">
        <f>IF('参加申込書（ＷＥＢ）'!D33="","－－－－－",'参加申込書（ＷＥＢ）'!D33)</f>
        <v>－－－－－</v>
      </c>
      <c r="C13" s="60" t="str">
        <f>IF('参加申込書（ＷＥＢ）'!D32="","",'参加申込書（ＷＥＢ）'!D32)</f>
        <v/>
      </c>
      <c r="D13" s="89" t="str">
        <f>IF('参加申込書（ＷＥＢ）'!K32="","",'参加申込書（ＷＥＢ）'!K32)</f>
        <v/>
      </c>
      <c r="E13" s="93" t="s">
        <v>127</v>
      </c>
      <c r="F13" s="120" t="s">
        <v>128</v>
      </c>
      <c r="G13" s="113"/>
      <c r="H13" s="109"/>
      <c r="K13" s="91">
        <f>'参加申込書（ＷＥＢ）'!B33</f>
        <v>0</v>
      </c>
    </row>
    <row r="14" spans="1:12" ht="60.75" customHeight="1">
      <c r="A14" s="92">
        <v>6</v>
      </c>
      <c r="B14" s="65" t="str">
        <f>IF('参加申込書（ＷＥＢ）'!D35="","－－－－－",'参加申込書（ＷＥＢ）'!D35)</f>
        <v>－－－－－</v>
      </c>
      <c r="C14" s="60" t="str">
        <f>IF('参加申込書（ＷＥＢ）'!D34="","",'参加申込書（ＷＥＢ）'!D34)</f>
        <v/>
      </c>
      <c r="D14" s="89" t="str">
        <f>IF('参加申込書（ＷＥＢ）'!K34="","",'参加申込書（ＷＥＢ）'!K34)</f>
        <v/>
      </c>
      <c r="E14" s="93" t="s">
        <v>127</v>
      </c>
      <c r="F14" s="120" t="s">
        <v>128</v>
      </c>
      <c r="G14" s="113"/>
      <c r="H14" s="109"/>
      <c r="K14" s="91">
        <f>'参加申込書（ＷＥＢ）'!B35</f>
        <v>0</v>
      </c>
    </row>
    <row r="15" spans="1:12" ht="60.75" customHeight="1">
      <c r="A15" s="92">
        <v>7</v>
      </c>
      <c r="B15" s="65" t="str">
        <f>IF('参加申込書（ＷＥＢ）'!D37="","－－－－－",'参加申込書（ＷＥＢ）'!D37)</f>
        <v>－－－－－</v>
      </c>
      <c r="C15" s="60" t="str">
        <f>IF('参加申込書（ＷＥＢ）'!D36="","",'参加申込書（ＷＥＢ）'!D36)</f>
        <v/>
      </c>
      <c r="D15" s="89" t="str">
        <f>IF('参加申込書（ＷＥＢ）'!K36="","",'参加申込書（ＷＥＢ）'!K36)</f>
        <v/>
      </c>
      <c r="E15" s="93" t="s">
        <v>127</v>
      </c>
      <c r="F15" s="120" t="s">
        <v>128</v>
      </c>
      <c r="G15" s="113"/>
      <c r="H15" s="109"/>
      <c r="K15" s="91">
        <f>'参加申込書（ＷＥＢ）'!B37</f>
        <v>0</v>
      </c>
    </row>
    <row r="16" spans="1:12" ht="60.75" customHeight="1" thickBot="1">
      <c r="A16" s="95">
        <v>8</v>
      </c>
      <c r="B16" s="67" t="str">
        <f>IF('参加申込書（ＷＥＢ）'!D39="","－－－－－",'参加申込書（ＷＥＢ）'!D39)</f>
        <v>－－－－－</v>
      </c>
      <c r="C16" s="106" t="str">
        <f>IF('参加申込書（ＷＥＢ）'!D38="","",'参加申込書（ＷＥＢ）'!D38)</f>
        <v/>
      </c>
      <c r="D16" s="72" t="str">
        <f>IF('参加申込書（ＷＥＢ）'!K38="","",'参加申込書（ＷＥＢ）'!K38)</f>
        <v/>
      </c>
      <c r="E16" s="107" t="s">
        <v>127</v>
      </c>
      <c r="F16" s="121" t="s">
        <v>128</v>
      </c>
      <c r="G16" s="114"/>
      <c r="H16" s="110"/>
      <c r="K16" s="91">
        <f>'参加申込書（ＷＥＢ）'!B39</f>
        <v>0</v>
      </c>
    </row>
    <row r="17" spans="1:8" ht="60.75" hidden="1" customHeight="1">
      <c r="A17" s="88">
        <v>9</v>
      </c>
      <c r="B17" s="66" ph="1"/>
      <c r="C17" s="60" ph="1"/>
      <c r="D17" s="89" ph="1"/>
      <c r="E17" s="93" t="s">
        <v>127</v>
      </c>
      <c r="F17" s="94" t="s">
        <v>128</v>
      </c>
      <c r="G17" s="408"/>
      <c r="H17" s="409"/>
    </row>
    <row r="18" spans="1:8" ht="60.75" hidden="1" customHeight="1">
      <c r="A18" s="92">
        <v>10</v>
      </c>
      <c r="B18" s="65" ph="1"/>
      <c r="C18" s="60" ph="1"/>
      <c r="D18" s="89" ph="1"/>
      <c r="E18" s="93" t="s">
        <v>127</v>
      </c>
      <c r="F18" s="94" t="s">
        <v>128</v>
      </c>
      <c r="G18" s="398"/>
      <c r="H18" s="399"/>
    </row>
    <row r="19" spans="1:8" ht="60.75" hidden="1" customHeight="1">
      <c r="A19" s="92">
        <v>11</v>
      </c>
      <c r="B19" s="65" ph="1"/>
      <c r="C19" s="60" ph="1"/>
      <c r="D19" s="89" ph="1"/>
      <c r="E19" s="93" t="s">
        <v>127</v>
      </c>
      <c r="F19" s="94" t="s">
        <v>128</v>
      </c>
      <c r="G19" s="398"/>
      <c r="H19" s="399"/>
    </row>
    <row r="20" spans="1:8" ht="60.75" hidden="1" customHeight="1" thickBot="1">
      <c r="A20" s="95">
        <v>12</v>
      </c>
      <c r="B20" s="67" ph="1"/>
      <c r="C20" s="61" ph="1"/>
      <c r="D20" s="68" ph="1"/>
      <c r="E20" s="96" t="s">
        <v>127</v>
      </c>
      <c r="F20" s="97" t="s">
        <v>128</v>
      </c>
      <c r="G20" s="406"/>
      <c r="H20" s="407"/>
    </row>
    <row r="21" spans="1:8" ht="14.25" thickBot="1">
      <c r="A21" s="98"/>
      <c r="B21" s="98"/>
      <c r="C21" s="99"/>
      <c r="D21" s="99"/>
    </row>
    <row r="22" spans="1:8" ht="56.25" thickBot="1">
      <c r="A22" s="100" t="s">
        <v>132</v>
      </c>
      <c r="B22" s="101" t="str">
        <f>A3</f>
        <v/>
      </c>
      <c r="C22" s="403" t="s">
        <v>133</v>
      </c>
      <c r="D22" s="404"/>
      <c r="E22" s="404"/>
      <c r="F22" s="404"/>
      <c r="G22" s="404"/>
      <c r="H22" s="405"/>
    </row>
    <row r="23" spans="1:8" ht="62.25" customHeight="1">
      <c r="A23" s="400" t="str">
        <f>'参加申込書（ＷＥＢ）'!C1</f>
        <v>第5回石川県キンボールスポーツ連盟会長杯</v>
      </c>
      <c r="B23" s="400"/>
      <c r="C23" s="400"/>
      <c r="D23" s="400"/>
      <c r="E23" s="400"/>
      <c r="F23" s="123"/>
      <c r="G23" s="401" t="s">
        <v>237</v>
      </c>
      <c r="H23" s="402"/>
    </row>
  </sheetData>
  <protectedRanges>
    <protectedRange sqref="A3" name="範囲1"/>
  </protectedRanges>
  <mergeCells count="19">
    <mergeCell ref="A1:H1"/>
    <mergeCell ref="B2:E3"/>
    <mergeCell ref="F2:F3"/>
    <mergeCell ref="G2:H3"/>
    <mergeCell ref="B4:D4"/>
    <mergeCell ref="F4:H4"/>
    <mergeCell ref="G17:H17"/>
    <mergeCell ref="C7:D7"/>
    <mergeCell ref="C5:D5"/>
    <mergeCell ref="C6:D6"/>
    <mergeCell ref="G7:H7"/>
    <mergeCell ref="G6:H6"/>
    <mergeCell ref="G5:H5"/>
    <mergeCell ref="G18:H18"/>
    <mergeCell ref="A23:E23"/>
    <mergeCell ref="G23:H23"/>
    <mergeCell ref="C22:H22"/>
    <mergeCell ref="G20:H20"/>
    <mergeCell ref="G19:H19"/>
  </mergeCells>
  <phoneticPr fontId="2"/>
  <conditionalFormatting sqref="B9:B16">
    <cfRule type="expression" dxfId="0" priority="1" stopIfTrue="1">
      <formula>K9&gt;0</formula>
    </cfRule>
  </conditionalFormatting>
  <pageMargins left="0.37" right="0.23" top="0.31" bottom="0.33" header="0.2" footer="0.21"/>
  <pageSetup paperSize="9" scale="5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"/>
  <sheetViews>
    <sheetView topLeftCell="E6" workbookViewId="0">
      <selection activeCell="N8" sqref="N8"/>
    </sheetView>
  </sheetViews>
  <sheetFormatPr defaultRowHeight="13.5"/>
  <cols>
    <col min="1" max="1" width="0" style="31" hidden="1" customWidth="1"/>
    <col min="2" max="4" width="9" style="31" hidden="1" customWidth="1"/>
    <col min="5" max="16384" width="9" style="31"/>
  </cols>
  <sheetData>
    <row r="1" spans="1:43" ht="24" hidden="1">
      <c r="A1" s="44" t="s">
        <v>91</v>
      </c>
    </row>
    <row r="2" spans="1:43" hidden="1">
      <c r="A2" s="32" t="s">
        <v>149</v>
      </c>
      <c r="B2" s="33" t="s">
        <v>60</v>
      </c>
      <c r="C2" s="33" t="s">
        <v>150</v>
      </c>
      <c r="D2" s="32" t="s">
        <v>62</v>
      </c>
      <c r="E2" s="33" t="s">
        <v>63</v>
      </c>
      <c r="F2" s="33" t="s">
        <v>151</v>
      </c>
      <c r="G2" s="33" t="s">
        <v>64</v>
      </c>
      <c r="H2" s="33" t="s">
        <v>151</v>
      </c>
      <c r="I2" s="33" t="s">
        <v>65</v>
      </c>
      <c r="J2" s="33" t="s">
        <v>151</v>
      </c>
      <c r="K2" s="33" t="s">
        <v>66</v>
      </c>
      <c r="L2" s="33" t="s">
        <v>151</v>
      </c>
      <c r="M2" s="33" t="s">
        <v>67</v>
      </c>
      <c r="N2" s="33" t="s">
        <v>151</v>
      </c>
      <c r="O2" s="33" t="s">
        <v>68</v>
      </c>
      <c r="P2" s="33" t="s">
        <v>151</v>
      </c>
      <c r="Q2" s="33" t="s">
        <v>69</v>
      </c>
      <c r="R2" s="33" t="s">
        <v>151</v>
      </c>
      <c r="S2" s="33" t="s">
        <v>70</v>
      </c>
      <c r="T2" s="33" t="s">
        <v>151</v>
      </c>
      <c r="U2" s="33" t="s">
        <v>71</v>
      </c>
      <c r="V2" s="33" t="s">
        <v>151</v>
      </c>
      <c r="W2" s="33" t="s">
        <v>72</v>
      </c>
      <c r="X2" s="33" t="s">
        <v>151</v>
      </c>
      <c r="Y2" s="33" t="s">
        <v>73</v>
      </c>
      <c r="Z2" s="33" t="s">
        <v>151</v>
      </c>
      <c r="AA2" s="33" t="s">
        <v>74</v>
      </c>
      <c r="AB2" s="33" t="s">
        <v>151</v>
      </c>
      <c r="AC2" s="33" t="s">
        <v>152</v>
      </c>
      <c r="AD2" s="33" t="s">
        <v>151</v>
      </c>
      <c r="AE2" s="33" t="s">
        <v>153</v>
      </c>
      <c r="AF2" s="33" t="s">
        <v>151</v>
      </c>
      <c r="AG2" s="33" t="s">
        <v>120</v>
      </c>
      <c r="AH2" s="33" t="s">
        <v>151</v>
      </c>
      <c r="AI2" s="33" t="s">
        <v>136</v>
      </c>
      <c r="AJ2" s="33" t="s">
        <v>137</v>
      </c>
      <c r="AK2" s="33" t="s">
        <v>138</v>
      </c>
      <c r="AL2" s="33" t="s">
        <v>139</v>
      </c>
      <c r="AM2" s="33" t="s">
        <v>140</v>
      </c>
      <c r="AN2" s="33" t="s">
        <v>141</v>
      </c>
      <c r="AO2" s="33" t="s">
        <v>142</v>
      </c>
      <c r="AP2" s="33" t="s">
        <v>143</v>
      </c>
    </row>
    <row r="3" spans="1:43" hidden="1">
      <c r="A3" s="63" t="str">
        <f>'参加申込書（ＷＥＢ）'!D7</f>
        <v/>
      </c>
      <c r="B3" s="63">
        <f>'参加申込書（ＷＥＢ）'!B13</f>
        <v>0</v>
      </c>
      <c r="C3" s="63">
        <f>'参加申込書（ＷＥＢ）'!B12</f>
        <v>0</v>
      </c>
      <c r="D3" s="64" t="str">
        <f>'参加申込書（ＷＥＢ）'!D8</f>
        <v/>
      </c>
      <c r="E3" s="63">
        <f>'参加申込書（ＷＥＢ）'!D25</f>
        <v>0</v>
      </c>
      <c r="F3" s="63">
        <f>'参加申込書（ＷＥＢ）'!D24</f>
        <v>0</v>
      </c>
      <c r="G3" s="63">
        <f>'参加申込書（ＷＥＢ）'!D27</f>
        <v>0</v>
      </c>
      <c r="H3" s="63">
        <f>'参加申込書（ＷＥＢ）'!D26</f>
        <v>0</v>
      </c>
      <c r="I3" s="63">
        <f>'参加申込書（ＷＥＢ）'!D29</f>
        <v>0</v>
      </c>
      <c r="J3" s="63">
        <f>'参加申込書（ＷＥＢ）'!D28</f>
        <v>0</v>
      </c>
      <c r="K3" s="63">
        <f>'参加申込書（ＷＥＢ）'!D31</f>
        <v>0</v>
      </c>
      <c r="L3" s="63">
        <f>'参加申込書（ＷＥＢ）'!D30</f>
        <v>0</v>
      </c>
      <c r="M3" s="63">
        <f>'参加申込書（ＷＥＢ）'!D33</f>
        <v>0</v>
      </c>
      <c r="N3" s="63">
        <f>'参加申込書（ＷＥＢ）'!D32</f>
        <v>0</v>
      </c>
      <c r="O3" s="63">
        <f>'参加申込書（ＷＥＢ）'!D35</f>
        <v>0</v>
      </c>
      <c r="P3" s="63">
        <f>'参加申込書（ＷＥＢ）'!D34</f>
        <v>0</v>
      </c>
      <c r="Q3" s="63">
        <f>'参加申込書（ＷＥＢ）'!D37</f>
        <v>0</v>
      </c>
      <c r="R3" s="63">
        <f>'参加申込書（ＷＥＢ）'!D36</f>
        <v>0</v>
      </c>
      <c r="S3" s="63">
        <f>'参加申込書（ＷＥＢ）'!D39</f>
        <v>0</v>
      </c>
      <c r="T3" s="63">
        <f>'参加申込書（ＷＥＢ）'!D38</f>
        <v>0</v>
      </c>
      <c r="U3" s="63"/>
      <c r="V3" s="63"/>
      <c r="W3" s="63"/>
      <c r="X3" s="63"/>
      <c r="Y3" s="63"/>
      <c r="Z3" s="63"/>
      <c r="AA3" s="63"/>
      <c r="AB3" s="63"/>
      <c r="AC3" s="63">
        <f>'参加申込書（ＷＥＢ）'!B17</f>
        <v>0</v>
      </c>
      <c r="AD3" s="63">
        <f>'参加申込書（ＷＥＢ）'!B16</f>
        <v>0</v>
      </c>
      <c r="AE3" s="63">
        <f>'参加申込書（ＷＥＢ）'!G17</f>
        <v>0</v>
      </c>
      <c r="AF3" s="63">
        <f>'参加申込書（ＷＥＢ）'!G16</f>
        <v>0</v>
      </c>
      <c r="AG3" s="63">
        <f>'参加申込書（ＷＥＢ）'!L17</f>
        <v>0</v>
      </c>
      <c r="AH3" s="63">
        <f>'参加申込書（ＷＥＢ）'!L16</f>
        <v>0</v>
      </c>
      <c r="AI3" s="63">
        <f t="shared" ref="AI3:AP3" si="0">B5</f>
        <v>0</v>
      </c>
      <c r="AJ3" s="63">
        <f t="shared" si="0"/>
        <v>0</v>
      </c>
      <c r="AK3" s="63">
        <f t="shared" si="0"/>
        <v>0</v>
      </c>
      <c r="AL3" s="63">
        <f t="shared" si="0"/>
        <v>0</v>
      </c>
      <c r="AM3" s="63">
        <f t="shared" si="0"/>
        <v>0</v>
      </c>
      <c r="AN3" s="63">
        <f t="shared" si="0"/>
        <v>0</v>
      </c>
      <c r="AO3" s="63">
        <f t="shared" si="0"/>
        <v>0</v>
      </c>
      <c r="AP3" s="63">
        <f t="shared" si="0"/>
        <v>0</v>
      </c>
      <c r="AQ3" s="31" t="s">
        <v>144</v>
      </c>
    </row>
    <row r="4" spans="1:43" s="37" customFormat="1" hidden="1">
      <c r="A4" s="37">
        <v>1</v>
      </c>
      <c r="B4" s="37">
        <v>2</v>
      </c>
      <c r="C4" s="37">
        <v>3</v>
      </c>
      <c r="D4" s="37">
        <v>4</v>
      </c>
      <c r="E4" s="37">
        <v>5</v>
      </c>
      <c r="F4" s="37">
        <v>6</v>
      </c>
      <c r="G4" s="37">
        <v>7</v>
      </c>
      <c r="H4" s="37">
        <v>8</v>
      </c>
      <c r="I4" s="37">
        <v>9</v>
      </c>
      <c r="J4" s="37">
        <v>10</v>
      </c>
      <c r="K4" s="37">
        <v>11</v>
      </c>
      <c r="L4" s="37">
        <v>12</v>
      </c>
      <c r="M4" s="37">
        <v>13</v>
      </c>
      <c r="N4" s="37">
        <v>14</v>
      </c>
      <c r="O4" s="37">
        <v>15</v>
      </c>
      <c r="P4" s="37">
        <v>16</v>
      </c>
      <c r="Q4" s="37">
        <v>17</v>
      </c>
      <c r="R4" s="37">
        <v>18</v>
      </c>
      <c r="S4" s="37">
        <v>19</v>
      </c>
      <c r="T4" s="37">
        <v>20</v>
      </c>
      <c r="U4" s="37">
        <v>21</v>
      </c>
      <c r="V4" s="37">
        <v>22</v>
      </c>
      <c r="W4" s="37">
        <v>23</v>
      </c>
      <c r="X4" s="37">
        <v>24</v>
      </c>
      <c r="Y4" s="37">
        <v>25</v>
      </c>
      <c r="Z4" s="37">
        <v>26</v>
      </c>
      <c r="AA4" s="37">
        <v>27</v>
      </c>
      <c r="AB4" s="37">
        <v>28</v>
      </c>
      <c r="AC4" s="37">
        <v>29</v>
      </c>
      <c r="AD4" s="37">
        <v>30</v>
      </c>
      <c r="AE4" s="37">
        <v>31</v>
      </c>
      <c r="AF4" s="37">
        <v>32</v>
      </c>
      <c r="AG4" s="37">
        <v>33</v>
      </c>
      <c r="AH4" s="37">
        <v>34</v>
      </c>
      <c r="AI4" s="37">
        <v>35</v>
      </c>
      <c r="AJ4" s="37">
        <v>36</v>
      </c>
      <c r="AK4" s="37">
        <v>37</v>
      </c>
      <c r="AL4" s="37">
        <v>38</v>
      </c>
      <c r="AM4" s="37">
        <v>39</v>
      </c>
      <c r="AN4" s="37">
        <v>40</v>
      </c>
      <c r="AO4" s="37">
        <v>41</v>
      </c>
      <c r="AP4" s="37">
        <v>42</v>
      </c>
    </row>
    <row r="5" spans="1:43" s="37" customFormat="1" hidden="1">
      <c r="A5" s="58" t="s">
        <v>11</v>
      </c>
      <c r="B5" s="59">
        <f>M11</f>
        <v>0</v>
      </c>
      <c r="C5" s="59">
        <f>M12</f>
        <v>0</v>
      </c>
      <c r="D5" s="59">
        <f>M13</f>
        <v>0</v>
      </c>
      <c r="E5" s="59">
        <f>M14</f>
        <v>0</v>
      </c>
      <c r="F5" s="59">
        <f>M15</f>
        <v>0</v>
      </c>
      <c r="G5" s="59">
        <f>M16</f>
        <v>0</v>
      </c>
      <c r="H5" s="59">
        <f>M17</f>
        <v>0</v>
      </c>
      <c r="I5" s="59">
        <f>M18</f>
        <v>0</v>
      </c>
    </row>
    <row r="6" spans="1:43" ht="24">
      <c r="A6" s="44"/>
      <c r="B6" s="44"/>
      <c r="C6" s="44"/>
      <c r="D6" s="44"/>
      <c r="E6" s="44" t="s">
        <v>92</v>
      </c>
    </row>
    <row r="7" spans="1:43">
      <c r="A7" s="31" t="s">
        <v>85</v>
      </c>
      <c r="B7" s="31" t="s">
        <v>28</v>
      </c>
      <c r="C7" s="31" t="s">
        <v>29</v>
      </c>
      <c r="D7" s="31" t="s">
        <v>86</v>
      </c>
      <c r="E7" s="446" t="s">
        <v>93</v>
      </c>
      <c r="F7" s="446"/>
      <c r="G7" s="446"/>
      <c r="I7" s="446" t="s">
        <v>114</v>
      </c>
      <c r="J7" s="446"/>
      <c r="K7" s="446"/>
      <c r="M7" s="41" t="s">
        <v>154</v>
      </c>
      <c r="N7" s="124" t="str">
        <f>A3</f>
        <v/>
      </c>
    </row>
    <row r="8" spans="1:43">
      <c r="A8" s="31">
        <f>IF('参加申込書（ＷＥＢ）'!B25="",0,1)</f>
        <v>0</v>
      </c>
      <c r="B8" s="31">
        <f>IF('参加申込書（ＷＥＢ）'!K24="男",1,0)</f>
        <v>0</v>
      </c>
      <c r="C8" s="31">
        <f>IF('参加申込書（ＷＥＢ）'!K24="女",1,0)</f>
        <v>0</v>
      </c>
      <c r="D8" s="31">
        <f>IF('参加申込書（ＷＥＢ）'!D25="",0,1)</f>
        <v>0</v>
      </c>
      <c r="E8" s="445" t="s">
        <v>84</v>
      </c>
      <c r="F8" s="445"/>
      <c r="G8" s="40">
        <f>SUM(D8:D26)</f>
        <v>0</v>
      </c>
      <c r="I8" s="38" t="s">
        <v>96</v>
      </c>
      <c r="J8" s="447">
        <f>'参加申込書（ＷＥＢ）'!B13</f>
        <v>0</v>
      </c>
      <c r="K8" s="448"/>
      <c r="L8" s="448"/>
      <c r="M8" s="41" t="s">
        <v>113</v>
      </c>
      <c r="N8" s="125" t="str">
        <f>D3</f>
        <v/>
      </c>
    </row>
    <row r="9" spans="1:43">
      <c r="E9" s="41" t="s">
        <v>87</v>
      </c>
      <c r="F9" s="42" t="s">
        <v>85</v>
      </c>
      <c r="G9" s="40">
        <f>SUM(A8:A26)</f>
        <v>0</v>
      </c>
      <c r="I9" s="38" t="s">
        <v>43</v>
      </c>
      <c r="J9" s="445">
        <f>'参加申込書（ＷＥＢ）'!B12</f>
        <v>0</v>
      </c>
      <c r="K9" s="445"/>
      <c r="L9" s="445"/>
      <c r="M9" s="445"/>
      <c r="N9" s="445"/>
    </row>
    <row r="10" spans="1:43">
      <c r="A10" s="31">
        <f>IF('参加申込書（ＷＥＢ）'!B27="",0,1)</f>
        <v>0</v>
      </c>
      <c r="B10" s="31">
        <f>IF('参加申込書（ＷＥＢ）'!K26="男",1,0)</f>
        <v>0</v>
      </c>
      <c r="C10" s="31">
        <f>IF('参加申込書（ＷＥＢ）'!K26="女",1,0)</f>
        <v>0</v>
      </c>
      <c r="D10" s="31">
        <f>IF('参加申込書（ＷＥＢ）'!D27="",0,1)</f>
        <v>0</v>
      </c>
      <c r="E10" s="43"/>
      <c r="F10" s="42" t="s">
        <v>88</v>
      </c>
      <c r="G10" s="40">
        <f>G8-G9</f>
        <v>0</v>
      </c>
      <c r="I10" s="38" t="s">
        <v>155</v>
      </c>
      <c r="J10" s="38" t="s">
        <v>95</v>
      </c>
      <c r="K10" s="38" t="s">
        <v>156</v>
      </c>
      <c r="L10" s="45" t="s">
        <v>10</v>
      </c>
      <c r="M10" s="45" t="s">
        <v>11</v>
      </c>
      <c r="N10" s="45" t="s">
        <v>12</v>
      </c>
    </row>
    <row r="11" spans="1:43" ht="13.5" customHeight="1">
      <c r="E11" s="43"/>
      <c r="F11" s="42" t="s">
        <v>89</v>
      </c>
      <c r="G11" s="40">
        <f>SUM(B8:B26)</f>
        <v>0</v>
      </c>
      <c r="I11" s="38">
        <v>1</v>
      </c>
      <c r="J11" s="126">
        <f>'参加申込書（ＷＥＢ）'!D25</f>
        <v>0</v>
      </c>
      <c r="K11" s="126">
        <f>'参加申込書（ＷＥＢ）'!D24</f>
        <v>0</v>
      </c>
      <c r="L11" s="38">
        <f>'参加申込書（ＷＥＢ）'!I24</f>
        <v>0</v>
      </c>
      <c r="M11" s="38">
        <f>'参加申込書（ＷＥＢ）'!K24</f>
        <v>0</v>
      </c>
      <c r="N11" s="452" t="s">
        <v>157</v>
      </c>
    </row>
    <row r="12" spans="1:43">
      <c r="A12" s="31">
        <f>IF('参加申込書（ＷＥＢ）'!B29="",0,1)</f>
        <v>0</v>
      </c>
      <c r="B12" s="31">
        <f>IF('参加申込書（ＷＥＢ）'!K28="男",1,0)</f>
        <v>0</v>
      </c>
      <c r="C12" s="31">
        <f>IF('参加申込書（ＷＥＢ）'!K28="女",1,0)</f>
        <v>0</v>
      </c>
      <c r="D12" s="31">
        <f>IF('参加申込書（ＷＥＢ）'!D29="",0,1)</f>
        <v>0</v>
      </c>
      <c r="E12" s="43"/>
      <c r="F12" s="42" t="s">
        <v>90</v>
      </c>
      <c r="G12" s="40">
        <f>SUM(C8:C26)</f>
        <v>0</v>
      </c>
      <c r="I12" s="38">
        <v>2</v>
      </c>
      <c r="J12" s="126">
        <f>'参加申込書（ＷＥＢ）'!D27</f>
        <v>0</v>
      </c>
      <c r="K12" s="126">
        <f>'参加申込書（ＷＥＢ）'!D26</f>
        <v>0</v>
      </c>
      <c r="L12" s="38">
        <f>'参加申込書（ＷＥＢ）'!I26</f>
        <v>0</v>
      </c>
      <c r="M12" s="38">
        <f>'参加申込書（ＷＥＢ）'!K26</f>
        <v>0</v>
      </c>
      <c r="N12" s="453"/>
    </row>
    <row r="13" spans="1:43">
      <c r="I13" s="38">
        <v>3</v>
      </c>
      <c r="J13" s="126">
        <f>'参加申込書（ＷＥＢ）'!D29</f>
        <v>0</v>
      </c>
      <c r="K13" s="126">
        <f>'参加申込書（ＷＥＢ）'!D28</f>
        <v>0</v>
      </c>
      <c r="L13" s="38">
        <f>'参加申込書（ＷＥＢ）'!I28</f>
        <v>0</v>
      </c>
      <c r="M13" s="38">
        <f>'参加申込書（ＷＥＢ）'!K28</f>
        <v>0</v>
      </c>
      <c r="N13" s="453"/>
    </row>
    <row r="14" spans="1:43">
      <c r="A14" s="31">
        <f>IF('参加申込書（ＷＥＢ）'!B31="",0,1)</f>
        <v>0</v>
      </c>
      <c r="B14" s="31">
        <f>IF('参加申込書（ＷＥＢ）'!K30="男",1,0)</f>
        <v>0</v>
      </c>
      <c r="C14" s="31">
        <f>IF('参加申込書（ＷＥＢ）'!K30="女",1,0)</f>
        <v>0</v>
      </c>
      <c r="D14" s="31">
        <f>IF('参加申込書（ＷＥＢ）'!D31="",0,1)</f>
        <v>0</v>
      </c>
      <c r="I14" s="38">
        <v>4</v>
      </c>
      <c r="J14" s="126">
        <f>'参加申込書（ＷＥＢ）'!D31</f>
        <v>0</v>
      </c>
      <c r="K14" s="126">
        <f>'参加申込書（ＷＥＢ）'!D30</f>
        <v>0</v>
      </c>
      <c r="L14" s="38">
        <f>'参加申込書（ＷＥＢ）'!I30</f>
        <v>0</v>
      </c>
      <c r="M14" s="38">
        <f>'参加申込書（ＷＥＢ）'!K30</f>
        <v>0</v>
      </c>
      <c r="N14" s="453"/>
    </row>
    <row r="15" spans="1:43">
      <c r="I15" s="38">
        <v>5</v>
      </c>
      <c r="J15" s="126">
        <f>'参加申込書（ＷＥＢ）'!D33</f>
        <v>0</v>
      </c>
      <c r="K15" s="126">
        <f>'参加申込書（ＷＥＢ）'!D32</f>
        <v>0</v>
      </c>
      <c r="L15" s="38">
        <f>'参加申込書（ＷＥＢ）'!I32</f>
        <v>0</v>
      </c>
      <c r="M15" s="38">
        <f>'参加申込書（ＷＥＢ）'!K32</f>
        <v>0</v>
      </c>
      <c r="N15" s="453"/>
    </row>
    <row r="16" spans="1:43">
      <c r="A16" s="31">
        <f>IF('参加申込書（ＷＥＢ）'!B33="",0,1)</f>
        <v>0</v>
      </c>
      <c r="B16" s="31">
        <f>IF('参加申込書（ＷＥＢ）'!K32="男",1,0)</f>
        <v>0</v>
      </c>
      <c r="C16" s="31">
        <f>IF('参加申込書（ＷＥＢ）'!K32="女",1,0)</f>
        <v>0</v>
      </c>
      <c r="D16" s="31">
        <f>IF('参加申込書（ＷＥＢ）'!D33="",0,1)</f>
        <v>0</v>
      </c>
      <c r="I16" s="38">
        <v>6</v>
      </c>
      <c r="J16" s="126">
        <f>'参加申込書（ＷＥＢ）'!D35</f>
        <v>0</v>
      </c>
      <c r="K16" s="126">
        <f>'参加申込書（ＷＥＢ）'!D34</f>
        <v>0</v>
      </c>
      <c r="L16" s="38">
        <f>'参加申込書（ＷＥＢ）'!I34</f>
        <v>0</v>
      </c>
      <c r="M16" s="38">
        <f>'参加申込書（ＷＥＢ）'!K34</f>
        <v>0</v>
      </c>
      <c r="N16" s="453"/>
    </row>
    <row r="17" spans="1:14">
      <c r="I17" s="38">
        <v>7</v>
      </c>
      <c r="J17" s="126">
        <f>'参加申込書（ＷＥＢ）'!D37</f>
        <v>0</v>
      </c>
      <c r="K17" s="126">
        <f>'参加申込書（ＷＥＢ）'!D36</f>
        <v>0</v>
      </c>
      <c r="L17" s="38">
        <f>'参加申込書（ＷＥＢ）'!I36</f>
        <v>0</v>
      </c>
      <c r="M17" s="38">
        <f>'参加申込書（ＷＥＢ）'!K36</f>
        <v>0</v>
      </c>
      <c r="N17" s="453"/>
    </row>
    <row r="18" spans="1:14">
      <c r="A18" s="31">
        <f>IF('参加申込書（ＷＥＢ）'!B35="",0,1)</f>
        <v>0</v>
      </c>
      <c r="B18" s="31">
        <f>IF('参加申込書（ＷＥＢ）'!K34="男",1,0)</f>
        <v>0</v>
      </c>
      <c r="C18" s="31">
        <f>IF('参加申込書（ＷＥＢ）'!K34="女",1,0)</f>
        <v>0</v>
      </c>
      <c r="D18" s="31">
        <f>IF('参加申込書（ＷＥＢ）'!D35="",0,1)</f>
        <v>0</v>
      </c>
      <c r="I18" s="38">
        <v>8</v>
      </c>
      <c r="J18" s="126">
        <f>'参加申込書（ＷＥＢ）'!D39</f>
        <v>0</v>
      </c>
      <c r="K18" s="126">
        <f>'参加申込書（ＷＥＢ）'!D38</f>
        <v>0</v>
      </c>
      <c r="L18" s="38">
        <f>'参加申込書（ＷＥＢ）'!I38</f>
        <v>0</v>
      </c>
      <c r="M18" s="38">
        <f>'参加申込書（ＷＥＢ）'!K38</f>
        <v>0</v>
      </c>
      <c r="N18" s="453"/>
    </row>
    <row r="19" spans="1:14">
      <c r="I19" s="38">
        <v>9</v>
      </c>
      <c r="J19" s="126"/>
      <c r="K19" s="126"/>
      <c r="L19" s="38"/>
      <c r="M19" s="38"/>
      <c r="N19" s="453"/>
    </row>
    <row r="20" spans="1:14">
      <c r="A20" s="31">
        <f>IF('参加申込書（ＷＥＢ）'!B37="",0,1)</f>
        <v>0</v>
      </c>
      <c r="B20" s="31">
        <f>IF('参加申込書（ＷＥＢ）'!K36="男",1,0)</f>
        <v>0</v>
      </c>
      <c r="C20" s="31">
        <f>IF('参加申込書（ＷＥＢ）'!K36="女",1,0)</f>
        <v>0</v>
      </c>
      <c r="D20" s="31">
        <f>IF('参加申込書（ＷＥＢ）'!D37="",0,1)</f>
        <v>0</v>
      </c>
      <c r="I20" s="38">
        <v>10</v>
      </c>
      <c r="J20" s="126"/>
      <c r="K20" s="126"/>
      <c r="L20" s="38"/>
      <c r="M20" s="38"/>
      <c r="N20" s="453"/>
    </row>
    <row r="21" spans="1:14">
      <c r="I21" s="38">
        <v>11</v>
      </c>
      <c r="J21" s="126"/>
      <c r="K21" s="126"/>
      <c r="L21" s="38"/>
      <c r="M21" s="38"/>
      <c r="N21" s="453"/>
    </row>
    <row r="22" spans="1:14">
      <c r="A22" s="31">
        <f>IF('参加申込書（ＷＥＢ）'!B39="",0,1)</f>
        <v>0</v>
      </c>
      <c r="B22" s="31">
        <f>IF('参加申込書（ＷＥＢ）'!K38="男",1,0)</f>
        <v>0</v>
      </c>
      <c r="C22" s="31">
        <f>IF('参加申込書（ＷＥＢ）'!K38="女",1,0)</f>
        <v>0</v>
      </c>
      <c r="D22" s="31">
        <f>IF('参加申込書（ＷＥＢ）'!D39="",0,1)</f>
        <v>0</v>
      </c>
      <c r="I22" s="38">
        <v>12</v>
      </c>
      <c r="J22" s="126"/>
      <c r="K22" s="126"/>
      <c r="L22" s="38"/>
      <c r="M22" s="38"/>
      <c r="N22" s="454"/>
    </row>
    <row r="23" spans="1:14">
      <c r="I23" s="449" t="s">
        <v>158</v>
      </c>
      <c r="J23" s="450"/>
      <c r="K23" s="450"/>
      <c r="L23" s="450"/>
      <c r="M23" s="451"/>
      <c r="N23" s="38" t="s">
        <v>12</v>
      </c>
    </row>
    <row r="24" spans="1:14">
      <c r="A24" s="31">
        <f>IF('参加申込書（ＷＥＢ）'!B37="",0,1)</f>
        <v>0</v>
      </c>
      <c r="B24" s="31">
        <f>IF('参加申込書（ＷＥＢ）'!K36="男",1,0)</f>
        <v>0</v>
      </c>
      <c r="C24" s="31">
        <f>IF('参加申込書（ＷＥＢ）'!K36="女",1,0)</f>
        <v>0</v>
      </c>
      <c r="D24" s="31">
        <f>IF('参加申込書（ＷＥＢ）'!D37="",0,1)</f>
        <v>0</v>
      </c>
      <c r="I24" s="439">
        <f>'参加申込書（ＷＥＢ）'!B40</f>
        <v>0</v>
      </c>
      <c r="J24" s="440"/>
      <c r="K24" s="440"/>
      <c r="L24" s="440"/>
      <c r="M24" s="441"/>
      <c r="N24" s="436">
        <f>'参加申込書（ＷＥＢ）'!L41</f>
        <v>0</v>
      </c>
    </row>
    <row r="25" spans="1:14">
      <c r="I25" s="439"/>
      <c r="J25" s="440"/>
      <c r="K25" s="440"/>
      <c r="L25" s="440"/>
      <c r="M25" s="441"/>
      <c r="N25" s="437"/>
    </row>
    <row r="26" spans="1:14">
      <c r="A26" s="31">
        <f>IF('参加申込書（ＷＥＢ）'!B39="",0,1)</f>
        <v>0</v>
      </c>
      <c r="B26" s="31">
        <f>IF('参加申込書（ＷＥＢ）'!K38="男",1,0)</f>
        <v>0</v>
      </c>
      <c r="C26" s="31">
        <f>IF('参加申込書（ＷＥＢ）'!K38="女",1,0)</f>
        <v>0</v>
      </c>
      <c r="D26" s="31">
        <f>IF('参加申込書（ＷＥＢ）'!D39="",0,1)</f>
        <v>0</v>
      </c>
      <c r="I26" s="442"/>
      <c r="J26" s="443"/>
      <c r="K26" s="443"/>
      <c r="L26" s="443"/>
      <c r="M26" s="444"/>
      <c r="N26" s="438"/>
    </row>
    <row r="28" spans="1:14">
      <c r="I28" s="31" t="s">
        <v>111</v>
      </c>
    </row>
    <row r="29" spans="1:14">
      <c r="I29" s="31">
        <f>I24</f>
        <v>0</v>
      </c>
    </row>
  </sheetData>
  <mergeCells count="9">
    <mergeCell ref="N24:N26"/>
    <mergeCell ref="I24:M26"/>
    <mergeCell ref="E8:F8"/>
    <mergeCell ref="E7:G7"/>
    <mergeCell ref="I7:K7"/>
    <mergeCell ref="J9:N9"/>
    <mergeCell ref="J8:L8"/>
    <mergeCell ref="I23:M23"/>
    <mergeCell ref="N11:N22"/>
  </mergeCells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0"/>
  <sheetViews>
    <sheetView zoomScale="115" workbookViewId="0">
      <selection activeCell="A3" sqref="A3:AR3"/>
    </sheetView>
  </sheetViews>
  <sheetFormatPr defaultRowHeight="13.5"/>
  <cols>
    <col min="1" max="1" width="9" style="31"/>
    <col min="2" max="11" width="9" style="31" hidden="1" customWidth="1"/>
    <col min="12" max="12" width="0" style="31" hidden="1" customWidth="1"/>
    <col min="13" max="41" width="9" style="31" hidden="1" customWidth="1"/>
    <col min="42" max="16384" width="9" style="31"/>
  </cols>
  <sheetData>
    <row r="1" spans="1:45" ht="24">
      <c r="A1" s="44" t="s">
        <v>159</v>
      </c>
    </row>
    <row r="2" spans="1:45">
      <c r="A2" s="32" t="s">
        <v>59</v>
      </c>
      <c r="B2" s="33" t="s">
        <v>60</v>
      </c>
      <c r="C2" s="33" t="s">
        <v>61</v>
      </c>
      <c r="D2" s="32" t="s">
        <v>62</v>
      </c>
      <c r="E2" s="33" t="s">
        <v>63</v>
      </c>
      <c r="F2" s="33" t="s">
        <v>75</v>
      </c>
      <c r="G2" s="33" t="s">
        <v>64</v>
      </c>
      <c r="H2" s="33" t="s">
        <v>75</v>
      </c>
      <c r="I2" s="33" t="s">
        <v>65</v>
      </c>
      <c r="J2" s="33" t="s">
        <v>75</v>
      </c>
      <c r="K2" s="33" t="s">
        <v>66</v>
      </c>
      <c r="L2" s="33" t="s">
        <v>75</v>
      </c>
      <c r="M2" s="33" t="s">
        <v>67</v>
      </c>
      <c r="N2" s="33" t="s">
        <v>75</v>
      </c>
      <c r="O2" s="33" t="s">
        <v>68</v>
      </c>
      <c r="P2" s="33" t="s">
        <v>75</v>
      </c>
      <c r="Q2" s="33" t="s">
        <v>69</v>
      </c>
      <c r="R2" s="33" t="s">
        <v>75</v>
      </c>
      <c r="S2" s="33" t="s">
        <v>70</v>
      </c>
      <c r="T2" s="33" t="s">
        <v>75</v>
      </c>
      <c r="U2" s="33" t="s">
        <v>71</v>
      </c>
      <c r="V2" s="33" t="s">
        <v>75</v>
      </c>
      <c r="W2" s="33" t="s">
        <v>72</v>
      </c>
      <c r="X2" s="33" t="s">
        <v>75</v>
      </c>
      <c r="Y2" s="33" t="s">
        <v>73</v>
      </c>
      <c r="Z2" s="33" t="s">
        <v>75</v>
      </c>
      <c r="AA2" s="33" t="s">
        <v>74</v>
      </c>
      <c r="AB2" s="33" t="s">
        <v>75</v>
      </c>
      <c r="AC2" s="33" t="s">
        <v>107</v>
      </c>
      <c r="AD2" s="33" t="s">
        <v>75</v>
      </c>
      <c r="AE2" s="33" t="s">
        <v>108</v>
      </c>
      <c r="AF2" s="33" t="s">
        <v>75</v>
      </c>
      <c r="AG2" s="33" t="s">
        <v>120</v>
      </c>
      <c r="AH2" s="33" t="s">
        <v>104</v>
      </c>
      <c r="AI2" s="33" t="s">
        <v>136</v>
      </c>
      <c r="AJ2" s="33" t="s">
        <v>137</v>
      </c>
      <c r="AK2" s="33" t="s">
        <v>138</v>
      </c>
      <c r="AL2" s="33" t="s">
        <v>139</v>
      </c>
      <c r="AM2" s="33" t="s">
        <v>140</v>
      </c>
      <c r="AN2" s="33" t="s">
        <v>141</v>
      </c>
      <c r="AO2" s="33" t="s">
        <v>142</v>
      </c>
      <c r="AP2" s="33" t="s">
        <v>143</v>
      </c>
      <c r="AQ2" s="168" t="s">
        <v>16</v>
      </c>
      <c r="AR2" s="168" t="s">
        <v>12</v>
      </c>
    </row>
    <row r="3" spans="1:45">
      <c r="A3" s="63" t="str">
        <f>'参加申込書（ＷＥＢ）'!D7</f>
        <v/>
      </c>
      <c r="B3" s="63">
        <f>'参加申込書（ＷＥＢ）'!B13</f>
        <v>0</v>
      </c>
      <c r="C3" s="63">
        <f>'参加申込書（ＷＥＢ）'!B12</f>
        <v>0</v>
      </c>
      <c r="D3" s="64" t="str">
        <f>IF('参加申込書（ＷＥＢ）'!D8="兵庫県",'参加申込書（ＷＥＢ）'!D9,'参加申込書（ＷＥＢ）'!D8)</f>
        <v/>
      </c>
      <c r="E3" s="63">
        <f>'参加申込書（ＷＥＢ）'!D25</f>
        <v>0</v>
      </c>
      <c r="F3" s="63">
        <f>'参加申込書（ＷＥＢ）'!D24</f>
        <v>0</v>
      </c>
      <c r="G3" s="63">
        <f>'参加申込書（ＷＥＢ）'!D27</f>
        <v>0</v>
      </c>
      <c r="H3" s="63">
        <f>'参加申込書（ＷＥＢ）'!D26</f>
        <v>0</v>
      </c>
      <c r="I3" s="63">
        <f>'参加申込書（ＷＥＢ）'!D29</f>
        <v>0</v>
      </c>
      <c r="J3" s="63">
        <f>'参加申込書（ＷＥＢ）'!D28</f>
        <v>0</v>
      </c>
      <c r="K3" s="63">
        <f>'参加申込書（ＷＥＢ）'!D31</f>
        <v>0</v>
      </c>
      <c r="L3" s="63">
        <f>'参加申込書（ＷＥＢ）'!D30</f>
        <v>0</v>
      </c>
      <c r="M3" s="63">
        <f>'参加申込書（ＷＥＢ）'!D33</f>
        <v>0</v>
      </c>
      <c r="N3" s="63">
        <f>'参加申込書（ＷＥＢ）'!D32</f>
        <v>0</v>
      </c>
      <c r="O3" s="63">
        <f>'参加申込書（ＷＥＢ）'!D35</f>
        <v>0</v>
      </c>
      <c r="P3" s="63">
        <f>'参加申込書（ＷＥＢ）'!D34</f>
        <v>0</v>
      </c>
      <c r="Q3" s="63">
        <f>'参加申込書（ＷＥＢ）'!D37</f>
        <v>0</v>
      </c>
      <c r="R3" s="63">
        <f>'参加申込書（ＷＥＢ）'!D36</f>
        <v>0</v>
      </c>
      <c r="S3" s="63">
        <f>'参加申込書（ＷＥＢ）'!D39</f>
        <v>0</v>
      </c>
      <c r="T3" s="63">
        <f>'参加申込書（ＷＥＢ）'!D38</f>
        <v>0</v>
      </c>
      <c r="U3" s="63"/>
      <c r="V3" s="63"/>
      <c r="W3" s="63"/>
      <c r="X3" s="63"/>
      <c r="Y3" s="63"/>
      <c r="Z3" s="63"/>
      <c r="AA3" s="63"/>
      <c r="AB3" s="63"/>
      <c r="AC3" s="63">
        <f>'参加申込書（ＷＥＢ）'!B17</f>
        <v>0</v>
      </c>
      <c r="AD3" s="63">
        <f>'参加申込書（ＷＥＢ）'!B16</f>
        <v>0</v>
      </c>
      <c r="AE3" s="63">
        <f>'参加申込書（ＷＥＢ）'!G17</f>
        <v>0</v>
      </c>
      <c r="AF3" s="63">
        <f>'参加申込書（ＷＥＢ）'!G16</f>
        <v>0</v>
      </c>
      <c r="AG3" s="63">
        <f>'参加申込書（ＷＥＢ）'!L17</f>
        <v>0</v>
      </c>
      <c r="AH3" s="63">
        <f>'参加申込書（ＷＥＢ）'!L16</f>
        <v>0</v>
      </c>
      <c r="AI3" s="63">
        <f>B5</f>
        <v>0</v>
      </c>
      <c r="AJ3" s="63">
        <f t="shared" ref="AJ3:AP3" si="0">C5</f>
        <v>0</v>
      </c>
      <c r="AK3" s="63">
        <f t="shared" si="0"/>
        <v>0</v>
      </c>
      <c r="AL3" s="63">
        <f t="shared" si="0"/>
        <v>0</v>
      </c>
      <c r="AM3" s="63">
        <f t="shared" si="0"/>
        <v>0</v>
      </c>
      <c r="AN3" s="63">
        <f t="shared" si="0"/>
        <v>0</v>
      </c>
      <c r="AO3" s="63">
        <f t="shared" si="0"/>
        <v>0</v>
      </c>
      <c r="AP3" s="63">
        <f t="shared" si="0"/>
        <v>0</v>
      </c>
      <c r="AQ3" s="134">
        <f>'参加申込書（ＷＥＢ）'!B41</f>
        <v>0</v>
      </c>
      <c r="AR3" s="169">
        <f>IF('参加申込書（ＷＥＢ）'!L41="選んでください","",'参加申込書（ＷＥＢ）'!L41)</f>
        <v>0</v>
      </c>
      <c r="AS3" s="31" t="s">
        <v>295</v>
      </c>
    </row>
    <row r="4" spans="1:45" s="37" customFormat="1">
      <c r="A4" s="37">
        <v>1</v>
      </c>
      <c r="B4" s="37">
        <v>2</v>
      </c>
      <c r="C4" s="37">
        <v>3</v>
      </c>
      <c r="D4" s="37">
        <v>4</v>
      </c>
      <c r="E4" s="37">
        <v>5</v>
      </c>
      <c r="F4" s="37">
        <v>6</v>
      </c>
      <c r="G4" s="37">
        <v>7</v>
      </c>
      <c r="H4" s="37">
        <v>8</v>
      </c>
      <c r="I4" s="37">
        <v>9</v>
      </c>
      <c r="J4" s="37">
        <v>10</v>
      </c>
      <c r="K4" s="37">
        <v>11</v>
      </c>
      <c r="L4" s="37">
        <v>12</v>
      </c>
      <c r="M4" s="37">
        <v>13</v>
      </c>
      <c r="N4" s="37">
        <v>14</v>
      </c>
      <c r="O4" s="37">
        <v>15</v>
      </c>
      <c r="P4" s="37">
        <v>16</v>
      </c>
      <c r="Q4" s="37">
        <v>17</v>
      </c>
      <c r="R4" s="37">
        <v>18</v>
      </c>
      <c r="S4" s="37">
        <v>19</v>
      </c>
      <c r="T4" s="37">
        <v>20</v>
      </c>
      <c r="U4" s="37">
        <v>21</v>
      </c>
      <c r="V4" s="37">
        <v>22</v>
      </c>
      <c r="W4" s="37">
        <v>23</v>
      </c>
      <c r="X4" s="37">
        <v>24</v>
      </c>
      <c r="Y4" s="37">
        <v>25</v>
      </c>
      <c r="Z4" s="37">
        <v>26</v>
      </c>
      <c r="AA4" s="37">
        <v>27</v>
      </c>
      <c r="AB4" s="37">
        <v>28</v>
      </c>
      <c r="AC4" s="37">
        <v>29</v>
      </c>
      <c r="AD4" s="37">
        <v>30</v>
      </c>
      <c r="AE4" s="37">
        <v>31</v>
      </c>
      <c r="AF4" s="37">
        <v>32</v>
      </c>
      <c r="AG4" s="37">
        <v>33</v>
      </c>
      <c r="AH4" s="37">
        <v>34</v>
      </c>
      <c r="AI4" s="37">
        <v>35</v>
      </c>
      <c r="AJ4" s="37">
        <v>36</v>
      </c>
      <c r="AK4" s="37">
        <v>37</v>
      </c>
      <c r="AL4" s="37">
        <v>38</v>
      </c>
      <c r="AM4" s="37">
        <v>39</v>
      </c>
      <c r="AN4" s="37">
        <v>40</v>
      </c>
      <c r="AO4" s="37">
        <v>41</v>
      </c>
      <c r="AP4" s="37">
        <v>42</v>
      </c>
      <c r="AQ4" s="37">
        <v>43</v>
      </c>
      <c r="AR4" s="37">
        <v>44</v>
      </c>
      <c r="AS4" s="37" t="s">
        <v>296</v>
      </c>
    </row>
    <row r="5" spans="1:45" s="37" customFormat="1" hidden="1">
      <c r="A5" s="58" t="s">
        <v>11</v>
      </c>
      <c r="B5" s="59">
        <f>M11</f>
        <v>0</v>
      </c>
      <c r="C5" s="59">
        <f>M12</f>
        <v>0</v>
      </c>
      <c r="D5" s="59">
        <f>M13</f>
        <v>0</v>
      </c>
      <c r="E5" s="59">
        <f>M14</f>
        <v>0</v>
      </c>
      <c r="F5" s="59">
        <f>M15</f>
        <v>0</v>
      </c>
      <c r="G5" s="59">
        <f>M16</f>
        <v>0</v>
      </c>
      <c r="H5" s="59">
        <f>M17</f>
        <v>0</v>
      </c>
      <c r="I5" s="59">
        <f>M18</f>
        <v>0</v>
      </c>
    </row>
    <row r="6" spans="1:45" ht="24" hidden="1">
      <c r="A6" s="44" t="s">
        <v>92</v>
      </c>
    </row>
    <row r="7" spans="1:45" hidden="1">
      <c r="A7" s="31" t="s">
        <v>85</v>
      </c>
      <c r="B7" s="31" t="s">
        <v>28</v>
      </c>
      <c r="C7" s="31" t="s">
        <v>29</v>
      </c>
      <c r="D7" s="31" t="s">
        <v>86</v>
      </c>
      <c r="E7" s="446" t="s">
        <v>93</v>
      </c>
      <c r="F7" s="446"/>
      <c r="G7" s="446"/>
      <c r="I7" s="446" t="s">
        <v>114</v>
      </c>
      <c r="J7" s="446"/>
      <c r="K7" s="446"/>
      <c r="M7" s="41" t="s">
        <v>112</v>
      </c>
      <c r="N7" s="55" t="str">
        <f>A3</f>
        <v/>
      </c>
    </row>
    <row r="8" spans="1:45" hidden="1">
      <c r="A8" s="31">
        <f>IF('参加申込書（ＷＥＢ）'!B25="",0,1)</f>
        <v>0</v>
      </c>
      <c r="B8" s="31">
        <f>IF('参加申込書（ＷＥＢ）'!K24="男",1,0)</f>
        <v>0</v>
      </c>
      <c r="C8" s="31">
        <f>IF('参加申込書（ＷＥＢ）'!K24="女",1,0)</f>
        <v>0</v>
      </c>
      <c r="D8" s="31">
        <f>IF('参加申込書（ＷＥＢ）'!D25="",0,1)</f>
        <v>0</v>
      </c>
      <c r="E8" s="445" t="s">
        <v>84</v>
      </c>
      <c r="F8" s="445"/>
      <c r="G8" s="40">
        <f>SUM(D8:D22)</f>
        <v>0</v>
      </c>
      <c r="I8" s="38" t="s">
        <v>96</v>
      </c>
      <c r="J8" s="447">
        <f>'参加申込書（ＷＥＢ）'!B13</f>
        <v>0</v>
      </c>
      <c r="K8" s="448"/>
      <c r="L8" s="448"/>
      <c r="M8" s="41" t="s">
        <v>113</v>
      </c>
      <c r="N8" s="56" t="str">
        <f>D3</f>
        <v/>
      </c>
    </row>
    <row r="9" spans="1:45" hidden="1">
      <c r="E9" s="41" t="s">
        <v>87</v>
      </c>
      <c r="F9" s="42" t="s">
        <v>85</v>
      </c>
      <c r="G9" s="40">
        <f>SUM(A8:A22)</f>
        <v>0</v>
      </c>
      <c r="I9" s="38" t="s">
        <v>19</v>
      </c>
      <c r="J9" s="445">
        <f>'参加申込書（ＷＥＢ）'!B12</f>
        <v>0</v>
      </c>
      <c r="K9" s="445"/>
      <c r="L9" s="445"/>
      <c r="M9" s="445"/>
      <c r="N9" s="445"/>
    </row>
    <row r="10" spans="1:45" hidden="1">
      <c r="A10" s="31">
        <f>IF('参加申込書（ＷＥＢ）'!B27="",0,1)</f>
        <v>0</v>
      </c>
      <c r="B10" s="31">
        <f>IF('参加申込書（ＷＥＢ）'!K26="男",1,0)</f>
        <v>0</v>
      </c>
      <c r="C10" s="31">
        <f>IF('参加申込書（ＷＥＢ）'!K26="女",1,0)</f>
        <v>0</v>
      </c>
      <c r="D10" s="31">
        <f>IF('参加申込書（ＷＥＢ）'!D27="",0,1)</f>
        <v>0</v>
      </c>
      <c r="E10" s="43"/>
      <c r="F10" s="42" t="s">
        <v>88</v>
      </c>
      <c r="G10" s="40">
        <f>G8-G9</f>
        <v>0</v>
      </c>
      <c r="I10" s="38" t="s">
        <v>94</v>
      </c>
      <c r="J10" s="38" t="s">
        <v>95</v>
      </c>
      <c r="K10" s="38" t="s">
        <v>19</v>
      </c>
      <c r="L10" s="45" t="s">
        <v>10</v>
      </c>
      <c r="M10" s="45" t="s">
        <v>11</v>
      </c>
      <c r="N10" s="45" t="s">
        <v>12</v>
      </c>
    </row>
    <row r="11" spans="1:45" hidden="1">
      <c r="E11" s="43"/>
      <c r="F11" s="42" t="s">
        <v>89</v>
      </c>
      <c r="G11" s="40">
        <f>SUM(B8:B22)</f>
        <v>0</v>
      </c>
      <c r="I11" s="38">
        <v>1</v>
      </c>
      <c r="J11" s="54">
        <f>'参加申込書（ＷＥＢ）'!D25</f>
        <v>0</v>
      </c>
      <c r="K11" s="54">
        <f>'参加申込書（ＷＥＢ）'!D24</f>
        <v>0</v>
      </c>
      <c r="L11" s="39">
        <f>'参加申込書（ＷＥＢ）'!I24</f>
        <v>0</v>
      </c>
      <c r="M11" s="38">
        <f>'参加申込書（ＷＥＢ）'!K24</f>
        <v>0</v>
      </c>
      <c r="N11" s="452" t="s">
        <v>119</v>
      </c>
    </row>
    <row r="12" spans="1:45" hidden="1">
      <c r="A12" s="31">
        <f>IF('参加申込書（ＷＥＢ）'!B29="",0,1)</f>
        <v>0</v>
      </c>
      <c r="B12" s="31">
        <f>IF('参加申込書（ＷＥＢ）'!K28="男",1,0)</f>
        <v>0</v>
      </c>
      <c r="C12" s="31">
        <f>IF('参加申込書（ＷＥＢ）'!K28="女",1,0)</f>
        <v>0</v>
      </c>
      <c r="D12" s="31">
        <f>IF('参加申込書（ＷＥＢ）'!D29="",0,1)</f>
        <v>0</v>
      </c>
      <c r="E12" s="43"/>
      <c r="F12" s="42" t="s">
        <v>90</v>
      </c>
      <c r="G12" s="40">
        <f>SUM(C8:C22)</f>
        <v>0</v>
      </c>
      <c r="I12" s="38">
        <v>2</v>
      </c>
      <c r="J12" s="54">
        <f>'参加申込書（ＷＥＢ）'!D27</f>
        <v>0</v>
      </c>
      <c r="K12" s="54">
        <f>'参加申込書（ＷＥＢ）'!D26</f>
        <v>0</v>
      </c>
      <c r="L12" s="39">
        <f>'参加申込書（ＷＥＢ）'!I26</f>
        <v>0</v>
      </c>
      <c r="M12" s="38">
        <f>'参加申込書（ＷＥＢ）'!K26</f>
        <v>0</v>
      </c>
      <c r="N12" s="453"/>
    </row>
    <row r="13" spans="1:45" hidden="1">
      <c r="I13" s="38">
        <v>3</v>
      </c>
      <c r="J13" s="54">
        <f>'参加申込書（ＷＥＢ）'!D29</f>
        <v>0</v>
      </c>
      <c r="K13" s="54">
        <f>'参加申込書（ＷＥＢ）'!D28</f>
        <v>0</v>
      </c>
      <c r="L13" s="39">
        <f>'参加申込書（ＷＥＢ）'!I28</f>
        <v>0</v>
      </c>
      <c r="M13" s="38">
        <f>'参加申込書（ＷＥＢ）'!K28</f>
        <v>0</v>
      </c>
      <c r="N13" s="453"/>
    </row>
    <row r="14" spans="1:45" hidden="1">
      <c r="A14" s="31">
        <f>IF('参加申込書（ＷＥＢ）'!B31="",0,1)</f>
        <v>0</v>
      </c>
      <c r="B14" s="31">
        <f>IF('参加申込書（ＷＥＢ）'!K30="男",1,0)</f>
        <v>0</v>
      </c>
      <c r="C14" s="31">
        <f>IF('参加申込書（ＷＥＢ）'!K30="女",1,0)</f>
        <v>0</v>
      </c>
      <c r="D14" s="31">
        <f>IF('参加申込書（ＷＥＢ）'!D31="",0,1)</f>
        <v>0</v>
      </c>
      <c r="I14" s="38">
        <v>4</v>
      </c>
      <c r="J14" s="54">
        <f>'参加申込書（ＷＥＢ）'!D31</f>
        <v>0</v>
      </c>
      <c r="K14" s="54">
        <f>'参加申込書（ＷＥＢ）'!D30</f>
        <v>0</v>
      </c>
      <c r="L14" s="39">
        <f>'参加申込書（ＷＥＢ）'!I30</f>
        <v>0</v>
      </c>
      <c r="M14" s="38">
        <f>'参加申込書（ＷＥＢ）'!K30</f>
        <v>0</v>
      </c>
      <c r="N14" s="453"/>
    </row>
    <row r="15" spans="1:45" hidden="1">
      <c r="I15" s="38">
        <v>5</v>
      </c>
      <c r="J15" s="54">
        <f>'参加申込書（ＷＥＢ）'!D33</f>
        <v>0</v>
      </c>
      <c r="K15" s="54">
        <f>'参加申込書（ＷＥＢ）'!D32</f>
        <v>0</v>
      </c>
      <c r="L15" s="39">
        <f>'参加申込書（ＷＥＢ）'!I32</f>
        <v>0</v>
      </c>
      <c r="M15" s="38">
        <f>'参加申込書（ＷＥＢ）'!K32</f>
        <v>0</v>
      </c>
      <c r="N15" s="453"/>
    </row>
    <row r="16" spans="1:45" hidden="1">
      <c r="A16" s="31">
        <f>IF('参加申込書（ＷＥＢ）'!B33="",0,1)</f>
        <v>0</v>
      </c>
      <c r="B16" s="31">
        <f>IF('参加申込書（ＷＥＢ）'!K32="男",1,0)</f>
        <v>0</v>
      </c>
      <c r="C16" s="31">
        <f>IF('参加申込書（ＷＥＢ）'!K32="女",1,0)</f>
        <v>0</v>
      </c>
      <c r="D16" s="31">
        <f>IF('参加申込書（ＷＥＢ）'!D33="",0,1)</f>
        <v>0</v>
      </c>
      <c r="I16" s="38">
        <v>6</v>
      </c>
      <c r="J16" s="54">
        <f>'参加申込書（ＷＥＢ）'!D35</f>
        <v>0</v>
      </c>
      <c r="K16" s="54">
        <f>'参加申込書（ＷＥＢ）'!D34</f>
        <v>0</v>
      </c>
      <c r="L16" s="39">
        <f>'参加申込書（ＷＥＢ）'!I34</f>
        <v>0</v>
      </c>
      <c r="M16" s="38">
        <f>'参加申込書（ＷＥＢ）'!K34</f>
        <v>0</v>
      </c>
      <c r="N16" s="453"/>
    </row>
    <row r="17" spans="1:63" hidden="1">
      <c r="I17" s="38">
        <v>7</v>
      </c>
      <c r="J17" s="54">
        <f>'参加申込書（ＷＥＢ）'!D37</f>
        <v>0</v>
      </c>
      <c r="K17" s="54">
        <f>'参加申込書（ＷＥＢ）'!D36</f>
        <v>0</v>
      </c>
      <c r="L17" s="39">
        <f>'参加申込書（ＷＥＢ）'!I36</f>
        <v>0</v>
      </c>
      <c r="M17" s="38">
        <f>'参加申込書（ＷＥＢ）'!K36</f>
        <v>0</v>
      </c>
      <c r="N17" s="453"/>
    </row>
    <row r="18" spans="1:63" hidden="1">
      <c r="A18" s="31">
        <f>IF('参加申込書（ＷＥＢ）'!B35="",0,1)</f>
        <v>0</v>
      </c>
      <c r="B18" s="31">
        <f>IF('参加申込書（ＷＥＢ）'!K34="男",1,0)</f>
        <v>0</v>
      </c>
      <c r="C18" s="31">
        <f>IF('参加申込書（ＷＥＢ）'!K34="女",1,0)</f>
        <v>0</v>
      </c>
      <c r="D18" s="31">
        <f>IF('参加申込書（ＷＥＢ）'!D35="",0,1)</f>
        <v>0</v>
      </c>
      <c r="I18" s="38">
        <v>8</v>
      </c>
      <c r="J18" s="54">
        <f>'参加申込書（ＷＥＢ）'!D39</f>
        <v>0</v>
      </c>
      <c r="K18" s="54">
        <f>'参加申込書（ＷＥＢ）'!D38</f>
        <v>0</v>
      </c>
      <c r="L18" s="39">
        <f>'参加申込書（ＷＥＢ）'!I38</f>
        <v>0</v>
      </c>
      <c r="M18" s="38">
        <f>'参加申込書（ＷＥＢ）'!K38</f>
        <v>0</v>
      </c>
      <c r="N18" s="454"/>
    </row>
    <row r="19" spans="1:63" hidden="1">
      <c r="I19" s="46" t="s">
        <v>98</v>
      </c>
      <c r="J19" s="47"/>
      <c r="K19" s="47"/>
      <c r="L19" s="47"/>
      <c r="M19" s="48"/>
      <c r="N19" s="38" t="s">
        <v>12</v>
      </c>
    </row>
    <row r="20" spans="1:63" hidden="1">
      <c r="A20" s="31">
        <f>IF('参加申込書（ＷＥＢ）'!B37="",0,1)</f>
        <v>0</v>
      </c>
      <c r="B20" s="31">
        <f>IF('参加申込書（ＷＥＢ）'!K36="男",1,0)</f>
        <v>0</v>
      </c>
      <c r="C20" s="31">
        <f>IF('参加申込書（ＷＥＢ）'!K36="女",1,0)</f>
        <v>0</v>
      </c>
      <c r="D20" s="31">
        <f>IF('参加申込書（ＷＥＢ）'!D37="",0,1)</f>
        <v>0</v>
      </c>
      <c r="I20" s="455">
        <f>'参加申込書（ＷＥＢ）'!B40</f>
        <v>0</v>
      </c>
      <c r="J20" s="456"/>
      <c r="K20" s="456"/>
      <c r="L20" s="456"/>
      <c r="M20" s="457"/>
      <c r="N20" s="436">
        <f>'参加申込書（ＷＥＢ）'!L41</f>
        <v>0</v>
      </c>
    </row>
    <row r="21" spans="1:63" hidden="1">
      <c r="I21" s="455"/>
      <c r="J21" s="456"/>
      <c r="K21" s="456"/>
      <c r="L21" s="456"/>
      <c r="M21" s="457"/>
      <c r="N21" s="437"/>
    </row>
    <row r="22" spans="1:63" hidden="1">
      <c r="A22" s="31">
        <f>IF('参加申込書（ＷＥＢ）'!B39="",0,1)</f>
        <v>0</v>
      </c>
      <c r="B22" s="31">
        <f>IF('参加申込書（ＷＥＢ）'!K38="男",1,0)</f>
        <v>0</v>
      </c>
      <c r="C22" s="31">
        <f>IF('参加申込書（ＷＥＢ）'!K38="女",1,0)</f>
        <v>0</v>
      </c>
      <c r="D22" s="31">
        <f>IF('参加申込書（ＷＥＢ）'!D39="",0,1)</f>
        <v>0</v>
      </c>
      <c r="I22" s="458"/>
      <c r="J22" s="459"/>
      <c r="K22" s="459"/>
      <c r="L22" s="459"/>
      <c r="M22" s="460"/>
      <c r="N22" s="438"/>
    </row>
    <row r="23" spans="1:63" hidden="1"/>
    <row r="24" spans="1:63" hidden="1">
      <c r="I24" s="31" t="s">
        <v>111</v>
      </c>
    </row>
    <row r="25" spans="1:63" hidden="1">
      <c r="I25" s="31">
        <f>I20</f>
        <v>0</v>
      </c>
    </row>
    <row r="26" spans="1:63" ht="24" hidden="1">
      <c r="A26" s="44" t="s">
        <v>160</v>
      </c>
    </row>
    <row r="27" spans="1:63" s="127" customFormat="1" ht="11.25" hidden="1">
      <c r="A27" s="127" t="s">
        <v>161</v>
      </c>
      <c r="B27" s="128" t="s">
        <v>161</v>
      </c>
      <c r="C27" s="127" t="s">
        <v>54</v>
      </c>
      <c r="D27" s="127" t="s">
        <v>96</v>
      </c>
      <c r="E27" s="127" t="s">
        <v>162</v>
      </c>
      <c r="F27" s="127" t="s">
        <v>163</v>
      </c>
      <c r="G27" s="127" t="s">
        <v>164</v>
      </c>
      <c r="H27" s="127" t="s">
        <v>165</v>
      </c>
      <c r="I27" s="127" t="s">
        <v>166</v>
      </c>
      <c r="J27" s="127" t="s">
        <v>167</v>
      </c>
      <c r="K27" s="127" t="s">
        <v>3</v>
      </c>
      <c r="L27" s="127" t="s">
        <v>168</v>
      </c>
      <c r="M27" s="127" t="s">
        <v>169</v>
      </c>
      <c r="N27" s="127" t="s">
        <v>170</v>
      </c>
      <c r="O27" s="127" t="s">
        <v>171</v>
      </c>
      <c r="P27" s="129" t="s">
        <v>172</v>
      </c>
      <c r="Q27" s="127" t="s">
        <v>173</v>
      </c>
      <c r="R27" s="127" t="s">
        <v>151</v>
      </c>
      <c r="S27" s="127" t="s">
        <v>10</v>
      </c>
      <c r="T27" s="127" t="s">
        <v>11</v>
      </c>
      <c r="U27" s="127" t="s">
        <v>174</v>
      </c>
      <c r="V27" s="127" t="s">
        <v>175</v>
      </c>
      <c r="W27" s="127" t="s">
        <v>176</v>
      </c>
      <c r="X27" s="127" t="s">
        <v>177</v>
      </c>
      <c r="Y27" s="127" t="s">
        <v>10</v>
      </c>
      <c r="Z27" s="127" t="s">
        <v>11</v>
      </c>
      <c r="AA27" s="127" t="s">
        <v>175</v>
      </c>
      <c r="AB27" s="127" t="s">
        <v>178</v>
      </c>
      <c r="AC27" s="127" t="s">
        <v>179</v>
      </c>
      <c r="AD27" s="127" t="s">
        <v>10</v>
      </c>
      <c r="AE27" s="127" t="s">
        <v>11</v>
      </c>
      <c r="AF27" s="127" t="s">
        <v>175</v>
      </c>
      <c r="AG27" s="127" t="s">
        <v>180</v>
      </c>
      <c r="AH27" s="127" t="s">
        <v>177</v>
      </c>
      <c r="AI27" s="127" t="s">
        <v>10</v>
      </c>
      <c r="AJ27" s="127" t="s">
        <v>11</v>
      </c>
      <c r="AK27" s="127" t="s">
        <v>175</v>
      </c>
      <c r="AL27" s="127" t="s">
        <v>181</v>
      </c>
      <c r="AM27" s="127" t="s">
        <v>179</v>
      </c>
      <c r="AN27" s="127" t="s">
        <v>10</v>
      </c>
      <c r="AO27" s="127" t="s">
        <v>11</v>
      </c>
      <c r="AP27" s="127" t="s">
        <v>175</v>
      </c>
      <c r="AQ27" s="127" t="s">
        <v>182</v>
      </c>
      <c r="AR27" s="127" t="s">
        <v>179</v>
      </c>
      <c r="AS27" s="127" t="s">
        <v>10</v>
      </c>
      <c r="AT27" s="127" t="s">
        <v>11</v>
      </c>
      <c r="AU27" s="127" t="s">
        <v>175</v>
      </c>
      <c r="AV27" s="127" t="s">
        <v>183</v>
      </c>
      <c r="AW27" s="127" t="s">
        <v>179</v>
      </c>
      <c r="AX27" s="127" t="s">
        <v>10</v>
      </c>
      <c r="AY27" s="127" t="s">
        <v>11</v>
      </c>
      <c r="AZ27" s="127" t="s">
        <v>175</v>
      </c>
      <c r="BA27" s="127" t="s">
        <v>184</v>
      </c>
      <c r="BB27" s="127" t="s">
        <v>179</v>
      </c>
      <c r="BC27" s="127" t="s">
        <v>10</v>
      </c>
      <c r="BD27" s="127" t="s">
        <v>11</v>
      </c>
      <c r="BE27" s="127" t="s">
        <v>175</v>
      </c>
      <c r="BF27" s="130" t="s">
        <v>185</v>
      </c>
      <c r="BG27" s="131" t="s">
        <v>186</v>
      </c>
      <c r="BH27" s="132" t="s">
        <v>187</v>
      </c>
      <c r="BI27" s="131" t="s">
        <v>186</v>
      </c>
      <c r="BJ27" s="131"/>
      <c r="BK27" s="131"/>
    </row>
    <row r="28" spans="1:63" hidden="1">
      <c r="A28" s="134" t="str">
        <f>IF('参加申込書（ＷＥＢ）'!D7="","",'参加申込書（ＷＥＢ）'!D7)</f>
        <v/>
      </c>
      <c r="B28" s="134"/>
      <c r="C28" s="134" t="str">
        <f>IF('参加申込書（ＷＥＢ）'!F11="","",'参加申込書（ＷＥＢ）'!F11)</f>
        <v>選んでください</v>
      </c>
      <c r="D28" s="134">
        <f>'参加申込書（ＷＥＢ）'!B13</f>
        <v>0</v>
      </c>
      <c r="E28" s="134" t="str">
        <f>IF('参加申込書（ＷＥＢ）'!B12="","",'参加申込書（ＷＥＢ）'!B12)</f>
        <v/>
      </c>
      <c r="F28" s="134" t="str">
        <f>IF('参加申込書（ＷＥＢ）'!B17="","",'参加申込書（ＷＥＢ）'!B17)</f>
        <v/>
      </c>
      <c r="G28" s="134" t="str">
        <f>IF('参加申込書（ＷＥＢ）'!G17="","",'参加申込書（ＷＥＢ）'!G17)</f>
        <v/>
      </c>
      <c r="H28" s="134" t="str">
        <f>IF('参加申込書（ＷＥＢ）'!L17="","",'参加申込書（ＷＥＢ）'!L17)</f>
        <v/>
      </c>
      <c r="I28" s="134">
        <f>'参加申込書（ＷＥＢ）'!L15</f>
        <v>0</v>
      </c>
      <c r="J28" s="134">
        <f>'参加申込書（ＷＥＢ）'!C18</f>
        <v>0</v>
      </c>
      <c r="K28" s="134">
        <f>'参加申込書（ＷＥＢ）'!E18</f>
        <v>0</v>
      </c>
      <c r="L28" s="134" t="str">
        <f>'参加申込書（ＷＥＢ）'!D8</f>
        <v/>
      </c>
      <c r="M28" s="134" t="str">
        <f>IF('参加申込書（ＷＥＢ）'!B19="","",'参加申込書（ＷＥＢ）'!B19)</f>
        <v/>
      </c>
      <c r="N28" s="134" t="str">
        <f>IF('参加申込書（ＷＥＢ）'!F19="","",'参加申込書（ＷＥＢ）'!F19)</f>
        <v/>
      </c>
      <c r="O28" s="134" t="str">
        <f>IF('参加申込書（ＷＥＢ）'!B20="","",'参加申込書（ＷＥＢ）'!B20)</f>
        <v/>
      </c>
      <c r="P28" s="134" t="str">
        <f>IF('参加申込書（ＷＥＢ）'!J20="","",'参加申込書（ＷＥＢ）'!J20)</f>
        <v/>
      </c>
      <c r="Q28" s="134">
        <f>'参加申込書（ＷＥＢ）'!D25</f>
        <v>0</v>
      </c>
      <c r="R28" s="134" t="str">
        <f>IF('参加申込書（ＷＥＢ）'!D24="","",'参加申込書（ＷＥＢ）'!D24)</f>
        <v/>
      </c>
      <c r="S28" s="134" t="str">
        <f>IF('参加申込書（ＷＥＢ）'!I24="","",'参加申込書（ＷＥＢ）'!I24)</f>
        <v/>
      </c>
      <c r="T28" s="134">
        <f>'参加申込書（ＷＥＢ）'!K24</f>
        <v>0</v>
      </c>
      <c r="U28" s="134" t="e">
        <f>IF('参加申込書（ＷＥＢ）'!#REF!="","",'参加申込書（ＷＥＢ）'!#REF!)</f>
        <v>#REF!</v>
      </c>
      <c r="V28" s="134" t="str">
        <f>IF('参加申込書（ＷＥＢ）'!L24="","",'参加申込書（ＷＥＢ）'!L24)</f>
        <v/>
      </c>
      <c r="W28" s="134">
        <f>'参加申込書（ＷＥＢ）'!D27</f>
        <v>0</v>
      </c>
      <c r="X28" s="134" t="str">
        <f>IF('参加申込書（ＷＥＢ）'!D26="","",'参加申込書（ＷＥＢ）'!D26)</f>
        <v/>
      </c>
      <c r="Y28" s="134" t="str">
        <f>IF('参加申込書（ＷＥＢ）'!I26="","",'参加申込書（ＷＥＢ）'!I26)</f>
        <v/>
      </c>
      <c r="Z28" s="134">
        <f>'参加申込書（ＷＥＢ）'!K26</f>
        <v>0</v>
      </c>
      <c r="AA28" s="134" t="str">
        <f>IF('参加申込書（ＷＥＢ）'!L26="","",'参加申込書（ＷＥＢ）'!L26)</f>
        <v/>
      </c>
      <c r="AB28" s="134">
        <f>'参加申込書（ＷＥＢ）'!D29</f>
        <v>0</v>
      </c>
      <c r="AC28" s="134" t="str">
        <f>IF('参加申込書（ＷＥＢ）'!D26="","",'参加申込書（ＷＥＢ）'!D26)</f>
        <v/>
      </c>
      <c r="AD28" s="134" t="str">
        <f>IF('参加申込書（ＷＥＢ）'!I28="","",'参加申込書（ＷＥＢ）'!I28)</f>
        <v/>
      </c>
      <c r="AE28" s="134">
        <f>'参加申込書（ＷＥＢ）'!K28</f>
        <v>0</v>
      </c>
      <c r="AF28" s="134" t="str">
        <f>IF('参加申込書（ＷＥＢ）'!L28="","",'参加申込書（ＷＥＢ）'!L28)</f>
        <v/>
      </c>
      <c r="AG28" s="134">
        <f>'参加申込書（ＷＥＢ）'!D31</f>
        <v>0</v>
      </c>
      <c r="AH28" s="134" t="str">
        <f>IF('参加申込書（ＷＥＢ）'!D30="","",'参加申込書（ＷＥＢ）'!D30)</f>
        <v/>
      </c>
      <c r="AI28" s="134" t="str">
        <f>IF('参加申込書（ＷＥＢ）'!I30="","",'参加申込書（ＷＥＢ）'!I30)</f>
        <v/>
      </c>
      <c r="AJ28" s="134">
        <f>'参加申込書（ＷＥＢ）'!K30</f>
        <v>0</v>
      </c>
      <c r="AK28" s="134" t="str">
        <f>IF('参加申込書（ＷＥＢ）'!L30="","",'参加申込書（ＷＥＢ）'!L30)</f>
        <v/>
      </c>
      <c r="AL28" s="134">
        <f>'参加申込書（ＷＥＢ）'!D33</f>
        <v>0</v>
      </c>
      <c r="AM28" s="134" t="str">
        <f>IF('参加申込書（ＷＥＢ）'!D32="","",'参加申込書（ＷＥＢ）'!D32)</f>
        <v/>
      </c>
      <c r="AN28" s="134" t="str">
        <f>IF('参加申込書（ＷＥＢ）'!I32="","",'参加申込書（ＷＥＢ）'!I32)</f>
        <v/>
      </c>
      <c r="AO28" s="134">
        <f>'参加申込書（ＷＥＢ）'!K32</f>
        <v>0</v>
      </c>
      <c r="AP28" s="134" t="str">
        <f>IF('参加申込書（ＷＥＢ）'!L32="","",'参加申込書（ＷＥＢ）'!L32)</f>
        <v/>
      </c>
      <c r="AQ28" s="134">
        <f>'参加申込書（ＷＥＢ）'!D35</f>
        <v>0</v>
      </c>
      <c r="AR28" s="134" t="str">
        <f>IF('参加申込書（ＷＥＢ）'!D34="","",'参加申込書（ＷＥＢ）'!D34)</f>
        <v/>
      </c>
      <c r="AS28" s="134" t="str">
        <f>IF('参加申込書（ＷＥＢ）'!I34="","",'参加申込書（ＷＥＢ）'!I34)</f>
        <v/>
      </c>
      <c r="AT28" s="134">
        <f>'参加申込書（ＷＥＢ）'!K34</f>
        <v>0</v>
      </c>
      <c r="AU28" s="134" t="str">
        <f>IF('参加申込書（ＷＥＢ）'!L34="","",'参加申込書（ＷＥＢ）'!L34)</f>
        <v/>
      </c>
      <c r="AV28" s="134">
        <f>'参加申込書（ＷＥＢ）'!D37</f>
        <v>0</v>
      </c>
      <c r="AW28" s="134" t="str">
        <f>IF('参加申込書（ＷＥＢ）'!D36="","",'参加申込書（ＷＥＢ）'!D36)</f>
        <v/>
      </c>
      <c r="AX28" s="134" t="str">
        <f>IF('参加申込書（ＷＥＢ）'!I36="","",'参加申込書（ＷＥＢ）'!I36)</f>
        <v/>
      </c>
      <c r="AY28" s="134">
        <f>'参加申込書（ＷＥＢ）'!K36</f>
        <v>0</v>
      </c>
      <c r="AZ28" s="134" t="str">
        <f>IF('参加申込書（ＷＥＢ）'!L36="","",'参加申込書（ＷＥＢ）'!L36)</f>
        <v/>
      </c>
      <c r="BA28" s="134">
        <f>'参加申込書（ＷＥＢ）'!D39</f>
        <v>0</v>
      </c>
      <c r="BB28" s="134" t="str">
        <f>IF('参加申込書（ＷＥＢ）'!D38="","",'参加申込書（ＷＥＢ）'!D38)</f>
        <v/>
      </c>
      <c r="BC28" s="134" t="str">
        <f>IF('参加申込書（ＷＥＢ）'!I38="","",'参加申込書（ＷＥＢ）'!I38)</f>
        <v/>
      </c>
      <c r="BD28" s="134">
        <f>'参加申込書（ＷＥＢ）'!K38</f>
        <v>0</v>
      </c>
      <c r="BE28" s="134" t="str">
        <f>IF('参加申込書（ＷＥＢ）'!L38="","",'参加申込書（ＷＥＢ）'!L38)</f>
        <v/>
      </c>
      <c r="BF28" s="134"/>
      <c r="BG28" s="134"/>
      <c r="BH28" s="135">
        <f>'参加申込書（ＷＥＢ）'!L41</f>
        <v>0</v>
      </c>
      <c r="BI28" s="134"/>
      <c r="BJ28" s="31" t="s">
        <v>188</v>
      </c>
    </row>
    <row r="29" spans="1:63" hidden="1">
      <c r="A29" s="62" t="s">
        <v>189</v>
      </c>
      <c r="C29" s="62"/>
      <c r="D29" s="62"/>
      <c r="E29" s="62"/>
      <c r="F29" s="62"/>
      <c r="G29" s="62"/>
      <c r="H29" s="62"/>
      <c r="I29" s="62"/>
      <c r="J29" s="62"/>
      <c r="K29" s="62"/>
      <c r="L29" s="62" t="s">
        <v>189</v>
      </c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</row>
    <row r="30" spans="1:63" ht="226.5" customHeight="1">
      <c r="A30" s="137" t="s">
        <v>292</v>
      </c>
      <c r="C30" s="136"/>
      <c r="D30" s="136"/>
      <c r="E30" s="136"/>
      <c r="F30" s="136"/>
      <c r="G30" s="136"/>
      <c r="H30" s="136"/>
      <c r="I30" s="136"/>
      <c r="J30" s="136"/>
      <c r="K30" s="136"/>
      <c r="L30" s="137" t="s">
        <v>236</v>
      </c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</row>
  </sheetData>
  <mergeCells count="8">
    <mergeCell ref="N20:N22"/>
    <mergeCell ref="I20:M22"/>
    <mergeCell ref="E8:F8"/>
    <mergeCell ref="E7:G7"/>
    <mergeCell ref="I7:K7"/>
    <mergeCell ref="J9:N9"/>
    <mergeCell ref="J8:L8"/>
    <mergeCell ref="N11:N1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参加申込書（ＷＥＢ）</vt:lpstr>
      <vt:lpstr>参加申込書（手書き）</vt:lpstr>
      <vt:lpstr>選手確認表</vt:lpstr>
      <vt:lpstr>確認用</vt:lpstr>
      <vt:lpstr>転記用</vt:lpstr>
      <vt:lpstr>'参加申込書（ＷＥＢ）'!Print_Area</vt:lpstr>
      <vt:lpstr>'参加申込書（手書き）'!Print_Area</vt:lpstr>
      <vt:lpstr>選手確認表!Print_Area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Mitsu.Koga</dc:creator>
  <cp:lastModifiedBy>税務課</cp:lastModifiedBy>
  <cp:lastPrinted>2016-06-30T06:07:43Z</cp:lastPrinted>
  <dcterms:created xsi:type="dcterms:W3CDTF">2006-05-02T07:53:03Z</dcterms:created>
  <dcterms:modified xsi:type="dcterms:W3CDTF">2017-07-31T04:22:56Z</dcterms:modified>
</cp:coreProperties>
</file>